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30" windowWidth="18795" windowHeight="7425" activeTab="2"/>
  </bookViews>
  <sheets>
    <sheet name="Statement of Financia Position" sheetId="1" r:id="rId1"/>
    <sheet name="Rates Income &amp; Expenditure" sheetId="2" r:id="rId2"/>
    <sheet name="Trading Income &amp; Expenditure" sheetId="3" r:id="rId3"/>
  </sheets>
  <calcPr calcId="125725"/>
</workbook>
</file>

<file path=xl/calcChain.xml><?xml version="1.0" encoding="utf-8"?>
<calcChain xmlns="http://schemas.openxmlformats.org/spreadsheetml/2006/main">
  <c r="L128" i="1"/>
  <c r="L127"/>
  <c r="L126"/>
  <c r="L125"/>
  <c r="L124"/>
  <c r="L123"/>
  <c r="L122"/>
  <c r="L120"/>
  <c r="L119"/>
  <c r="L118"/>
  <c r="L117"/>
  <c r="L115"/>
  <c r="L114"/>
  <c r="L113"/>
  <c r="L112"/>
  <c r="L109"/>
  <c r="L107"/>
  <c r="L106"/>
  <c r="L105"/>
  <c r="L104"/>
  <c r="L102"/>
  <c r="L101"/>
  <c r="L100"/>
  <c r="L99"/>
  <c r="L97"/>
  <c r="L96"/>
  <c r="L95"/>
  <c r="L94"/>
  <c r="L93"/>
  <c r="L90"/>
  <c r="L89"/>
  <c r="L88"/>
  <c r="L87"/>
  <c r="L86"/>
  <c r="L85"/>
  <c r="L84"/>
  <c r="L82"/>
  <c r="L80"/>
  <c r="L79"/>
  <c r="L78"/>
  <c r="L77"/>
  <c r="L69"/>
  <c r="L68"/>
  <c r="L67"/>
  <c r="L66"/>
  <c r="L65"/>
  <c r="L64"/>
  <c r="L62"/>
  <c r="L61"/>
  <c r="L60"/>
  <c r="L59"/>
  <c r="L58"/>
  <c r="L57"/>
  <c r="L56"/>
  <c r="L55"/>
  <c r="L54"/>
  <c r="L53"/>
  <c r="L52"/>
  <c r="L51"/>
  <c r="L50"/>
  <c r="L49"/>
  <c r="L48"/>
  <c r="L47"/>
  <c r="L44"/>
  <c r="L43"/>
  <c r="L42"/>
  <c r="L41"/>
  <c r="L40"/>
  <c r="L39"/>
  <c r="L38"/>
  <c r="L37"/>
  <c r="L36"/>
  <c r="L35"/>
  <c r="L34"/>
  <c r="L33"/>
  <c r="L32"/>
  <c r="L31"/>
  <c r="L30"/>
  <c r="L28"/>
  <c r="L27"/>
  <c r="L26"/>
  <c r="L25"/>
  <c r="L23"/>
  <c r="L22"/>
  <c r="L21"/>
  <c r="L20"/>
  <c r="L7"/>
  <c r="L8"/>
  <c r="L9"/>
  <c r="L10"/>
  <c r="L11"/>
  <c r="L12"/>
  <c r="L13"/>
  <c r="L14"/>
  <c r="L15"/>
  <c r="L16"/>
  <c r="L6"/>
  <c r="L17" i="2"/>
  <c r="L9"/>
  <c r="L86"/>
  <c r="L85"/>
  <c r="L84"/>
  <c r="L83"/>
  <c r="L82"/>
  <c r="L81"/>
  <c r="L80"/>
  <c r="L79"/>
  <c r="L77"/>
  <c r="L76"/>
  <c r="L75"/>
  <c r="L74"/>
  <c r="L72"/>
  <c r="L71"/>
  <c r="L70"/>
  <c r="L69"/>
  <c r="L68"/>
  <c r="L67"/>
  <c r="L66"/>
  <c r="L65"/>
  <c r="L64"/>
  <c r="L63"/>
  <c r="L61"/>
  <c r="L60"/>
  <c r="L59"/>
  <c r="L58"/>
  <c r="L57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1"/>
  <c r="L20"/>
  <c r="L19"/>
  <c r="L18"/>
  <c r="L15"/>
  <c r="L14"/>
  <c r="L13"/>
  <c r="L12"/>
  <c r="L11"/>
  <c r="L10"/>
  <c r="L8"/>
  <c r="L7"/>
  <c r="L6"/>
  <c r="L88" i="3"/>
  <c r="L87"/>
  <c r="L86"/>
  <c r="L85"/>
  <c r="L84"/>
  <c r="L83"/>
  <c r="L82"/>
  <c r="L81"/>
  <c r="L79"/>
  <c r="L78"/>
  <c r="L77"/>
  <c r="L76"/>
  <c r="L74"/>
  <c r="L73"/>
  <c r="L72"/>
  <c r="L71"/>
  <c r="L70"/>
  <c r="L68"/>
  <c r="L67"/>
  <c r="L66"/>
  <c r="L65"/>
  <c r="L64"/>
  <c r="L63"/>
  <c r="L62"/>
  <c r="L61"/>
  <c r="L60"/>
  <c r="L59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4"/>
  <c r="L23"/>
  <c r="L22"/>
  <c r="L21"/>
  <c r="L20"/>
  <c r="L18"/>
  <c r="L17"/>
  <c r="L16"/>
  <c r="L7"/>
  <c r="L8"/>
  <c r="L9"/>
  <c r="L10"/>
  <c r="L11"/>
  <c r="L12"/>
  <c r="L13"/>
  <c r="L14"/>
  <c r="L6"/>
</calcChain>
</file>

<file path=xl/sharedStrings.xml><?xml version="1.0" encoding="utf-8"?>
<sst xmlns="http://schemas.openxmlformats.org/spreadsheetml/2006/main" count="633" uniqueCount="375">
  <si>
    <t>Net assets and liabilities</t>
  </si>
  <si>
    <t>Limpopo</t>
  </si>
  <si>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</si>
  <si>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</si>
  <si>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</si>
  <si>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</si>
  <si>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</si>
  <si>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</si>
  <si>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</si>
  <si>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</si>
  <si>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</si>
  <si>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</si>
  <si>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</si>
  <si>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</si>
  <si>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</si>
  <si>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</si>
  <si>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</si>
  <si>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</si>
  <si>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</si>
  <si>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</si>
  <si>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</si>
  <si>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</si>
  <si>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</si>
  <si>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</si>
  <si>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</si>
  <si>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</si>
  <si>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</si>
  <si>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</si>
  <si>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</si>
  <si>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</si>
  <si>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</si>
  <si>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</si>
  <si>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</si>
  <si>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</si>
  <si>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</si>
  <si>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</si>
  <si>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</si>
  <si>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</si>
  <si>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</si>
  <si>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</si>
  <si>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</si>
  <si>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</si>
  <si>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</si>
  <si>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</si>
  <si>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</si>
  <si>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</si>
  <si>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</si>
  <si>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</si>
  <si>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</si>
  <si>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</si>
  <si>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</si>
  <si>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</si>
  <si>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</si>
  <si>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</si>
  <si>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</si>
  <si>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</si>
  <si>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</si>
  <si>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</si>
  <si>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</si>
  <si>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</si>
  <si>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</si>
  <si>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</si>
  <si>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</si>
  <si>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</si>
  <si>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</si>
  <si>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</si>
  <si>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</si>
  <si>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</si>
  <si>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</si>
  <si>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</si>
  <si>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</si>
  <si>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</si>
  <si>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</si>
  <si>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</si>
  <si>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</si>
  <si>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</si>
  <si>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</si>
  <si>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</si>
  <si>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</si>
  <si>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</si>
  <si>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</si>
  <si>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</si>
  <si>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</si>
  <si>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</si>
  <si>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</si>
  <si>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</si>
  <si>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</si>
  <si>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</si>
  <si>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</si>
  <si>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</si>
  <si>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</si>
  <si>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4.5</t>
  </si>
  <si>
    <t>Short-term leases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</si>
  <si>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</si>
  <si>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</si>
  <si>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</si>
  <si>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</si>
  <si>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</si>
  <si>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</si>
  <si>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</si>
  <si>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</si>
  <si>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</si>
  <si>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</si>
  <si>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</si>
  <si>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</si>
  <si>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</si>
  <si>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</si>
  <si>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</si>
  <si>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</si>
  <si>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</si>
  <si>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</si>
  <si>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</si>
  <si>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</si>
  <si>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</si>
  <si>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</si>
  <si>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</si>
  <si>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</si>
  <si>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</si>
  <si>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</si>
  <si>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</si>
  <si>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</si>
  <si>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</si>
  <si>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</si>
  <si>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</si>
  <si>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</si>
  <si>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</si>
  <si>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</si>
  <si>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</si>
  <si>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</si>
  <si>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</si>
  <si>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</si>
  <si>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</si>
  <si>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</si>
  <si>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</si>
  <si>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</si>
  <si>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</si>
  <si>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</si>
  <si>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</si>
  <si>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</si>
  <si>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</si>
  <si>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</si>
  <si>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</si>
  <si>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</si>
  <si>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</si>
  <si>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</si>
  <si>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</si>
  <si>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</si>
  <si>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</si>
  <si>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</si>
  <si>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</si>
  <si>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</si>
  <si>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</si>
  <si>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</si>
  <si>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</si>
  <si>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</si>
  <si>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</si>
  <si>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</si>
  <si>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</si>
  <si>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</si>
  <si>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</si>
  <si>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</si>
  <si>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</si>
  <si>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</si>
  <si>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</si>
  <si>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</si>
  <si>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</si>
  <si>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</si>
  <si>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</si>
  <si>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</si>
  <si>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</si>
  <si>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</si>
  <si>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</si>
  <si>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</si>
  <si>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</si>
  <si>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</si>
  <si>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</si>
  <si>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</si>
  <si>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</si>
  <si>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</si>
  <si>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</si>
  <si>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</si>
  <si>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</si>
  <si>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</si>
  <si>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</si>
  <si>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</si>
  <si>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</si>
  <si>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</si>
  <si>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</si>
  <si>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</si>
  <si>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</si>
  <si>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</si>
  <si>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</si>
  <si>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</si>
  <si>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</si>
  <si>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</si>
  <si>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</si>
  <si>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</si>
  <si>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rates and general services</t>
  </si>
  <si>
    <t>Expenditure</t>
  </si>
  <si>
    <t>Grand Total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</si>
  <si>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</si>
  <si>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</si>
  <si>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</si>
  <si>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</si>
  <si>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</si>
  <si>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</si>
  <si>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</si>
  <si>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</si>
  <si>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</si>
  <si>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</si>
  <si>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</si>
  <si>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</si>
  <si>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</si>
  <si>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</si>
  <si>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</si>
  <si>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</si>
  <si>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</si>
  <si>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</si>
  <si>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</si>
  <si>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</si>
  <si>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</si>
  <si>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</si>
  <si>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</si>
  <si>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</si>
  <si>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</si>
  <si>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</si>
  <si>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</si>
  <si>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</si>
  <si>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</si>
  <si>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</si>
  <si>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</si>
  <si>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</si>
  <si>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</si>
  <si>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</si>
  <si>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</si>
  <si>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</si>
  <si>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</si>
  <si>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</si>
  <si>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</si>
  <si>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</si>
  <si>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</si>
  <si>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</si>
  <si>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</si>
  <si>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</si>
  <si>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</si>
  <si>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</si>
  <si>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</si>
  <si>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</si>
  <si>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</si>
  <si>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</si>
  <si>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</si>
  <si>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</si>
  <si>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</si>
  <si>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</si>
  <si>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</si>
  <si>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</si>
  <si>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</si>
  <si>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</si>
  <si>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</si>
  <si>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</si>
  <si>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</si>
  <si>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</si>
  <si>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</si>
  <si>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</si>
  <si>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</si>
  <si>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</si>
  <si>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</si>
  <si>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</si>
  <si>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</si>
  <si>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</si>
  <si>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</si>
  <si>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</si>
  <si>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</si>
  <si>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</si>
  <si>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</si>
  <si>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</si>
  <si>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</si>
  <si>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</si>
  <si>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</si>
  <si>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</si>
  <si>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</si>
  <si>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</si>
  <si>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</si>
  <si>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</si>
  <si>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</si>
  <si>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</si>
  <si>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</si>
  <si>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</si>
  <si>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</si>
  <si>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</si>
  <si>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</si>
  <si>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</si>
  <si>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Subsidies from:</t>
  </si>
  <si>
    <t>50.1</t>
  </si>
  <si>
    <t>50.2</t>
  </si>
  <si>
    <t>50.3</t>
  </si>
  <si>
    <t>Local government</t>
  </si>
  <si>
    <t>50.4</t>
  </si>
  <si>
    <t>Grants (including the equitable share) from:</t>
  </si>
  <si>
    <t>51.1</t>
  </si>
  <si>
    <t>51.2</t>
  </si>
  <si>
    <t>51.3</t>
  </si>
  <si>
    <t>51.4</t>
  </si>
  <si>
    <t>51.5</t>
  </si>
  <si>
    <t>Spent conditional grants</t>
  </si>
  <si>
    <t>Other income</t>
  </si>
  <si>
    <t>Deficit</t>
  </si>
  <si>
    <t>Total income</t>
  </si>
  <si>
    <t>Income and Expenditure for housing and trading services</t>
  </si>
  <si>
    <t>Bulk purchases:</t>
  </si>
  <si>
    <t>64.1</t>
  </si>
  <si>
    <t>Purchases of water</t>
  </si>
  <si>
    <t>64.2</t>
  </si>
  <si>
    <t>Purchases of electricity and gas</t>
  </si>
  <si>
    <t>64.3</t>
  </si>
  <si>
    <t>Other (e.g Sewer purification etc)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</si>
  <si>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</si>
  <si>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</si>
  <si>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</si>
  <si>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</si>
  <si>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</si>
  <si>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</si>
  <si>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</si>
  <si>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</si>
  <si>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</si>
  <si>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</si>
  <si>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</si>
  <si>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</si>
  <si>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</si>
  <si>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</si>
  <si>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66.10</t>
  </si>
  <si>
    <t>66.11</t>
  </si>
  <si>
    <t>66.12</t>
  </si>
  <si>
    <t>66.13</t>
  </si>
  <si>
    <t>66.14</t>
  </si>
  <si>
    <t>Rebates for service charges</t>
  </si>
  <si>
    <t>66.15</t>
  </si>
  <si>
    <t>66.16</t>
  </si>
  <si>
    <t>66.17</t>
  </si>
  <si>
    <t>66.18</t>
  </si>
  <si>
    <t>66.19</t>
  </si>
  <si>
    <t>66.20</t>
  </si>
  <si>
    <t>66.21</t>
  </si>
  <si>
    <t>71.1</t>
  </si>
  <si>
    <t>71.2</t>
  </si>
  <si>
    <t>Service charges:</t>
  </si>
  <si>
    <t>80.1</t>
  </si>
  <si>
    <t>Sales of water</t>
  </si>
  <si>
    <t>80.2</t>
  </si>
  <si>
    <t>Sales of electricity and gas</t>
  </si>
  <si>
    <t>80.3</t>
  </si>
  <si>
    <t>Refuse removal charges</t>
  </si>
  <si>
    <t>80.4</t>
  </si>
  <si>
    <t>Sewerage and sanitation charges</t>
  </si>
  <si>
    <t>80.5</t>
  </si>
  <si>
    <t>Other service charges (e.g. fresh produce market etc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</si>
  <si>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</si>
  <si>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</si>
  <si>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</si>
  <si>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</si>
  <si>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</si>
  <si>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</si>
  <si>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</si>
  <si>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</si>
  <si>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</si>
  <si>
    <t>Western Cape</t>
  </si>
  <si>
    <t xml:space="preserve">Grand Total </t>
  </si>
  <si>
    <t>Eastern Cape</t>
  </si>
  <si>
    <t>Northern Cape</t>
  </si>
  <si>
    <t>Free State</t>
  </si>
  <si>
    <t>KwaZulu-Natal</t>
  </si>
  <si>
    <t>North West</t>
  </si>
  <si>
    <t>Gauteng</t>
  </si>
  <si>
    <t>Mpumalanga</t>
  </si>
  <si>
    <t>South Africa</t>
  </si>
</sst>
</file>

<file path=xl/styles.xml><?xml version="1.0" encoding="utf-8"?>
<styleSheet xmlns="http://schemas.openxmlformats.org/spreadsheetml/2006/main">
  <numFmts count="2">
    <numFmt numFmtId="165" formatCode="#,###,###,###,###,##0"/>
    <numFmt numFmtId="166" formatCode="#,###,###,##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rgb="FF4F493B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4F493B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4F493B"/>
      </top>
      <bottom/>
      <diagonal/>
    </border>
    <border>
      <left/>
      <right style="thin">
        <color indexed="64"/>
      </right>
      <top style="medium">
        <color rgb="FF4F493B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4" fillId="0" borderId="4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wrapText="1"/>
    </xf>
    <xf numFmtId="3" fontId="6" fillId="0" borderId="4" xfId="0" applyNumberFormat="1" applyFont="1" applyBorder="1"/>
    <xf numFmtId="3" fontId="4" fillId="0" borderId="4" xfId="0" applyNumberFormat="1" applyFont="1" applyBorder="1"/>
    <xf numFmtId="0" fontId="4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wrapText="1"/>
    </xf>
    <xf numFmtId="0" fontId="1" fillId="0" borderId="0" xfId="0" applyFont="1"/>
    <xf numFmtId="0" fontId="8" fillId="0" borderId="7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vertical="top" wrapText="1"/>
    </xf>
    <xf numFmtId="0" fontId="7" fillId="3" borderId="4" xfId="0" applyFont="1" applyFill="1" applyBorder="1" applyAlignment="1">
      <alignment wrapText="1"/>
    </xf>
    <xf numFmtId="0" fontId="0" fillId="0" borderId="0" xfId="0" applyAlignment="1"/>
    <xf numFmtId="0" fontId="0" fillId="0" borderId="0" xfId="0" applyFill="1"/>
    <xf numFmtId="0" fontId="5" fillId="0" borderId="4" xfId="0" applyFont="1" applyFill="1" applyBorder="1" applyAlignment="1">
      <alignment horizontal="center" wrapText="1"/>
    </xf>
    <xf numFmtId="165" fontId="4" fillId="0" borderId="4" xfId="0" applyNumberFormat="1" applyFont="1" applyFill="1" applyBorder="1"/>
    <xf numFmtId="0" fontId="6" fillId="0" borderId="0" xfId="0" applyFont="1" applyFill="1"/>
    <xf numFmtId="165" fontId="6" fillId="2" borderId="4" xfId="0" applyNumberFormat="1" applyFont="1" applyFill="1" applyBorder="1"/>
    <xf numFmtId="0" fontId="6" fillId="2" borderId="0" xfId="0" applyFont="1" applyFill="1"/>
    <xf numFmtId="0" fontId="7" fillId="0" borderId="4" xfId="0" applyFont="1" applyFill="1" applyBorder="1" applyAlignment="1">
      <alignment horizontal="center" wrapText="1"/>
    </xf>
    <xf numFmtId="0" fontId="4" fillId="0" borderId="0" xfId="0" applyFont="1" applyFill="1"/>
    <xf numFmtId="0" fontId="8" fillId="0" borderId="7" xfId="0" applyFont="1" applyFill="1" applyBorder="1" applyAlignment="1">
      <alignment horizontal="center" wrapText="1"/>
    </xf>
    <xf numFmtId="0" fontId="12" fillId="0" borderId="0" xfId="0" applyFont="1" applyAlignment="1">
      <alignment vertical="top" wrapText="1"/>
    </xf>
    <xf numFmtId="0" fontId="12" fillId="0" borderId="0" xfId="0" applyFont="1" applyFill="1"/>
    <xf numFmtId="0" fontId="12" fillId="0" borderId="0" xfId="0" applyFont="1"/>
    <xf numFmtId="0" fontId="5" fillId="0" borderId="8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0" fillId="0" borderId="0" xfId="0" applyFill="1" applyAlignment="1"/>
    <xf numFmtId="49" fontId="5" fillId="0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wrapText="1"/>
    </xf>
    <xf numFmtId="166" fontId="4" fillId="0" borderId="4" xfId="0" applyNumberFormat="1" applyFont="1" applyFill="1" applyBorder="1"/>
    <xf numFmtId="0" fontId="5" fillId="4" borderId="4" xfId="0" applyFont="1" applyFill="1" applyBorder="1" applyAlignment="1">
      <alignment wrapText="1"/>
    </xf>
    <xf numFmtId="166" fontId="4" fillId="4" borderId="4" xfId="0" applyNumberFormat="1" applyFont="1" applyFill="1" applyBorder="1"/>
    <xf numFmtId="166" fontId="6" fillId="0" borderId="0" xfId="0" applyNumberFormat="1" applyFont="1" applyFill="1"/>
    <xf numFmtId="49" fontId="7" fillId="0" borderId="4" xfId="0" applyNumberFormat="1" applyFont="1" applyFill="1" applyBorder="1" applyAlignment="1">
      <alignment horizontal="center" wrapText="1"/>
    </xf>
    <xf numFmtId="166" fontId="7" fillId="0" borderId="4" xfId="0" applyNumberFormat="1" applyFont="1" applyFill="1" applyBorder="1" applyAlignment="1">
      <alignment wrapText="1"/>
    </xf>
    <xf numFmtId="166" fontId="6" fillId="2" borderId="4" xfId="0" applyNumberFormat="1" applyFont="1" applyFill="1" applyBorder="1"/>
    <xf numFmtId="49" fontId="4" fillId="0" borderId="4" xfId="0" applyNumberFormat="1" applyFont="1" applyFill="1" applyBorder="1" applyAlignment="1">
      <alignment horizontal="center"/>
    </xf>
    <xf numFmtId="166" fontId="5" fillId="2" borderId="4" xfId="0" applyNumberFormat="1" applyFont="1" applyFill="1" applyBorder="1" applyAlignment="1">
      <alignment wrapText="1"/>
    </xf>
    <xf numFmtId="166" fontId="4" fillId="2" borderId="4" xfId="0" applyNumberFormat="1" applyFont="1" applyFill="1" applyBorder="1"/>
    <xf numFmtId="166" fontId="4" fillId="0" borderId="4" xfId="0" applyNumberFormat="1" applyFont="1" applyFill="1" applyBorder="1" applyAlignment="1"/>
    <xf numFmtId="0" fontId="10" fillId="0" borderId="0" xfId="0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wrapText="1"/>
    </xf>
    <xf numFmtId="3" fontId="0" fillId="0" borderId="0" xfId="0" applyNumberFormat="1"/>
    <xf numFmtId="166" fontId="0" fillId="0" borderId="0" xfId="0" applyNumberFormat="1"/>
    <xf numFmtId="165" fontId="6" fillId="0" borderId="0" xfId="0" applyNumberFormat="1" applyFont="1" applyFill="1"/>
    <xf numFmtId="3" fontId="10" fillId="0" borderId="0" xfId="0" applyNumberFormat="1" applyFont="1" applyBorder="1" applyAlignment="1">
      <alignment vertical="top" wrapText="1"/>
    </xf>
    <xf numFmtId="3" fontId="0" fillId="0" borderId="0" xfId="0" applyNumberFormat="1" applyFill="1"/>
    <xf numFmtId="3" fontId="11" fillId="0" borderId="4" xfId="0" applyNumberFormat="1" applyFont="1" applyFill="1" applyBorder="1" applyAlignment="1">
      <alignment horizontal="center" wrapText="1"/>
    </xf>
    <xf numFmtId="3" fontId="3" fillId="0" borderId="4" xfId="0" applyNumberFormat="1" applyFont="1" applyFill="1" applyBorder="1" applyAlignment="1">
      <alignment horizontal="center" wrapText="1"/>
    </xf>
    <xf numFmtId="3" fontId="5" fillId="0" borderId="4" xfId="0" applyNumberFormat="1" applyFont="1" applyFill="1" applyBorder="1" applyAlignment="1">
      <alignment wrapText="1"/>
    </xf>
    <xf numFmtId="3" fontId="4" fillId="0" borderId="4" xfId="0" applyNumberFormat="1" applyFont="1" applyFill="1" applyBorder="1"/>
    <xf numFmtId="3" fontId="6" fillId="2" borderId="4" xfId="0" applyNumberFormat="1" applyFont="1" applyFill="1" applyBorder="1"/>
    <xf numFmtId="3" fontId="7" fillId="0" borderId="4" xfId="0" applyNumberFormat="1" applyFont="1" applyFill="1" applyBorder="1" applyAlignment="1">
      <alignment wrapText="1"/>
    </xf>
    <xf numFmtId="3" fontId="8" fillId="0" borderId="0" xfId="0" applyNumberFormat="1" applyFont="1" applyAlignment="1">
      <alignment horizontal="center" wrapText="1"/>
    </xf>
    <xf numFmtId="3" fontId="9" fillId="0" borderId="0" xfId="0" applyNumberFormat="1" applyFont="1" applyAlignment="1">
      <alignment vertical="top" wrapText="1"/>
    </xf>
    <xf numFmtId="3" fontId="12" fillId="0" borderId="0" xfId="0" applyNumberFormat="1" applyFont="1" applyAlignment="1">
      <alignment vertical="top" wrapText="1"/>
    </xf>
    <xf numFmtId="3" fontId="5" fillId="2" borderId="8" xfId="0" applyNumberFormat="1" applyFont="1" applyFill="1" applyBorder="1" applyAlignment="1">
      <alignment wrapText="1"/>
    </xf>
    <xf numFmtId="3" fontId="7" fillId="0" borderId="8" xfId="0" applyNumberFormat="1" applyFont="1" applyFill="1" applyBorder="1" applyAlignment="1">
      <alignment wrapText="1"/>
    </xf>
    <xf numFmtId="3" fontId="5" fillId="0" borderId="8" xfId="0" applyNumberFormat="1" applyFont="1" applyFill="1" applyBorder="1" applyAlignment="1">
      <alignment wrapText="1"/>
    </xf>
    <xf numFmtId="3" fontId="0" fillId="0" borderId="0" xfId="0" applyNumberFormat="1" applyAlignment="1"/>
    <xf numFmtId="165" fontId="0" fillId="0" borderId="0" xfId="0" applyNumberFormat="1" applyFill="1"/>
    <xf numFmtId="3" fontId="7" fillId="3" borderId="4" xfId="0" applyNumberFormat="1" applyFont="1" applyFill="1" applyBorder="1" applyAlignment="1">
      <alignment wrapText="1"/>
    </xf>
    <xf numFmtId="3" fontId="7" fillId="2" borderId="4" xfId="0" applyNumberFormat="1" applyFont="1" applyFill="1" applyBorder="1" applyAlignment="1">
      <alignment wrapText="1"/>
    </xf>
    <xf numFmtId="3" fontId="7" fillId="2" borderId="4" xfId="0" applyNumberFormat="1" applyFont="1" applyFill="1" applyBorder="1" applyAlignment="1">
      <alignment vertical="top" wrapText="1"/>
    </xf>
    <xf numFmtId="3" fontId="6" fillId="0" borderId="4" xfId="0" applyNumberFormat="1" applyFont="1" applyFill="1" applyBorder="1"/>
    <xf numFmtId="3" fontId="7" fillId="2" borderId="8" xfId="0" applyNumberFormat="1" applyFont="1" applyFill="1" applyBorder="1" applyAlignment="1">
      <alignment wrapText="1"/>
    </xf>
    <xf numFmtId="3" fontId="7" fillId="0" borderId="2" xfId="0" applyNumberFormat="1" applyFont="1" applyFill="1" applyBorder="1" applyAlignment="1">
      <alignment wrapText="1"/>
    </xf>
    <xf numFmtId="3" fontId="7" fillId="4" borderId="4" xfId="0" applyNumberFormat="1" applyFont="1" applyFill="1" applyBorder="1" applyAlignment="1">
      <alignment wrapText="1"/>
    </xf>
    <xf numFmtId="3" fontId="6" fillId="4" borderId="4" xfId="0" applyNumberFormat="1" applyFont="1" applyFill="1" applyBorder="1"/>
    <xf numFmtId="3" fontId="6" fillId="0" borderId="4" xfId="0" applyNumberFormat="1" applyFont="1" applyFill="1" applyBorder="1" applyAlignment="1"/>
    <xf numFmtId="0" fontId="2" fillId="0" borderId="1" xfId="0" applyFont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11" fillId="0" borderId="4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11" fillId="0" borderId="9" xfId="0" applyNumberFormat="1" applyFont="1" applyBorder="1" applyAlignment="1">
      <alignment horizontal="center" wrapText="1"/>
    </xf>
    <xf numFmtId="49" fontId="11" fillId="0" borderId="10" xfId="0" applyNumberFormat="1" applyFont="1" applyBorder="1" applyAlignment="1">
      <alignment horizontal="center" wrapText="1"/>
    </xf>
    <xf numFmtId="49" fontId="11" fillId="0" borderId="11" xfId="0" applyNumberFormat="1" applyFont="1" applyBorder="1" applyAlignment="1">
      <alignment horizontal="center" wrapText="1"/>
    </xf>
    <xf numFmtId="49" fontId="11" fillId="0" borderId="12" xfId="0" applyNumberFormat="1" applyFont="1" applyBorder="1" applyAlignment="1">
      <alignment horizontal="center" wrapText="1"/>
    </xf>
    <xf numFmtId="49" fontId="11" fillId="0" borderId="5" xfId="0" applyNumberFormat="1" applyFont="1" applyBorder="1" applyAlignment="1">
      <alignment horizontal="center" wrapText="1"/>
    </xf>
    <xf numFmtId="49" fontId="11" fillId="0" borderId="6" xfId="0" applyNumberFormat="1" applyFont="1" applyBorder="1" applyAlignment="1">
      <alignment horizontal="center" wrapText="1"/>
    </xf>
    <xf numFmtId="3" fontId="2" fillId="0" borderId="0" xfId="0" applyNumberFormat="1" applyFont="1" applyBorder="1" applyAlignment="1">
      <alignment vertical="top" wrapText="1"/>
    </xf>
    <xf numFmtId="3" fontId="3" fillId="0" borderId="4" xfId="0" applyNumberFormat="1" applyFont="1" applyFill="1" applyBorder="1" applyAlignment="1">
      <alignment horizontal="center"/>
    </xf>
    <xf numFmtId="3" fontId="3" fillId="0" borderId="4" xfId="0" applyNumberFormat="1" applyFont="1" applyBorder="1" applyAlignment="1">
      <alignment horizontal="center" wrapText="1"/>
    </xf>
    <xf numFmtId="3" fontId="5" fillId="2" borderId="4" xfId="0" applyNumberFormat="1" applyFont="1" applyFill="1" applyBorder="1" applyAlignment="1">
      <alignment wrapText="1"/>
    </xf>
    <xf numFmtId="3" fontId="5" fillId="2" borderId="4" xfId="0" applyNumberFormat="1" applyFont="1" applyFill="1" applyBorder="1" applyAlignment="1">
      <alignment vertical="top" wrapText="1"/>
    </xf>
    <xf numFmtId="3" fontId="5" fillId="3" borderId="4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28"/>
  <sheetViews>
    <sheetView workbookViewId="0">
      <selection activeCell="B9" sqref="B9"/>
    </sheetView>
  </sheetViews>
  <sheetFormatPr defaultRowHeight="15"/>
  <cols>
    <col min="1" max="1" width="9.140625" style="16" customWidth="1"/>
    <col min="2" max="2" width="50.7109375" style="16" customWidth="1"/>
    <col min="3" max="10" width="17.28515625" style="69" customWidth="1"/>
    <col min="11" max="12" width="17.28515625" style="52" customWidth="1"/>
  </cols>
  <sheetData>
    <row r="2" spans="1:14" ht="15.75" thickBot="1">
      <c r="A2" s="80"/>
      <c r="B2" s="80"/>
      <c r="C2" s="94"/>
      <c r="D2" s="94"/>
      <c r="E2" s="94"/>
      <c r="F2" s="94"/>
      <c r="G2" s="94"/>
      <c r="H2" s="94"/>
      <c r="I2" s="94"/>
      <c r="J2" s="94"/>
    </row>
    <row r="3" spans="1:14">
      <c r="A3" s="81" t="s">
        <v>0</v>
      </c>
      <c r="B3" s="82"/>
      <c r="C3" s="95" t="s">
        <v>365</v>
      </c>
      <c r="D3" s="95" t="s">
        <v>367</v>
      </c>
      <c r="E3" s="95" t="s">
        <v>368</v>
      </c>
      <c r="F3" s="95" t="s">
        <v>369</v>
      </c>
      <c r="G3" s="95" t="s">
        <v>370</v>
      </c>
      <c r="H3" s="95" t="s">
        <v>371</v>
      </c>
      <c r="I3" s="95" t="s">
        <v>372</v>
      </c>
      <c r="J3" s="95" t="s">
        <v>373</v>
      </c>
      <c r="K3" s="96" t="s">
        <v>1</v>
      </c>
      <c r="L3" s="96" t="s">
        <v>374</v>
      </c>
    </row>
    <row r="4" spans="1:14">
      <c r="A4" s="83"/>
      <c r="B4" s="84"/>
      <c r="C4" s="95" t="s">
        <v>2</v>
      </c>
      <c r="D4" s="95" t="s">
        <v>2</v>
      </c>
      <c r="E4" s="95" t="s">
        <v>2</v>
      </c>
      <c r="F4" s="95" t="s">
        <v>2</v>
      </c>
      <c r="G4" s="95" t="s">
        <v>2</v>
      </c>
      <c r="H4" s="95" t="s">
        <v>2</v>
      </c>
      <c r="I4" s="95" t="s">
        <v>2</v>
      </c>
      <c r="J4" s="95" t="s">
        <v>2</v>
      </c>
      <c r="K4" s="58" t="s">
        <v>2</v>
      </c>
      <c r="L4" s="58" t="s">
        <v>2</v>
      </c>
    </row>
    <row r="5" spans="1:14" ht="15" customHeight="1">
      <c r="A5" s="1">
        <v>1</v>
      </c>
      <c r="B5" s="2" t="s">
        <v>3</v>
      </c>
      <c r="C5" s="97"/>
      <c r="D5" s="97"/>
      <c r="E5" s="97"/>
      <c r="F5" s="97"/>
      <c r="G5" s="97"/>
      <c r="H5" s="97"/>
      <c r="I5" s="97"/>
      <c r="J5" s="97"/>
      <c r="K5" s="98"/>
      <c r="L5" s="98"/>
    </row>
    <row r="6" spans="1:14" ht="15" customHeight="1">
      <c r="A6" s="3" t="s">
        <v>4</v>
      </c>
      <c r="B6" s="4" t="s">
        <v>5</v>
      </c>
      <c r="C6" s="62">
        <v>677338</v>
      </c>
      <c r="D6" s="62">
        <v>118601</v>
      </c>
      <c r="E6" s="62">
        <v>1081</v>
      </c>
      <c r="F6" s="62">
        <v>4432</v>
      </c>
      <c r="G6" s="62">
        <v>567973</v>
      </c>
      <c r="H6" s="62">
        <v>24109</v>
      </c>
      <c r="I6" s="62">
        <v>96784</v>
      </c>
      <c r="J6" s="62">
        <v>7051</v>
      </c>
      <c r="K6" s="5">
        <v>11155</v>
      </c>
      <c r="L6" s="6">
        <f>SUM(C6:K6)</f>
        <v>1508524</v>
      </c>
      <c r="N6" s="52"/>
    </row>
    <row r="7" spans="1:14" ht="15" customHeight="1">
      <c r="A7" s="3" t="s">
        <v>6</v>
      </c>
      <c r="B7" s="4" t="s">
        <v>7</v>
      </c>
      <c r="C7" s="62">
        <v>1545435</v>
      </c>
      <c r="D7" s="62">
        <v>132266</v>
      </c>
      <c r="E7" s="62">
        <v>20937</v>
      </c>
      <c r="F7" s="62">
        <v>4019</v>
      </c>
      <c r="G7" s="62">
        <v>26962</v>
      </c>
      <c r="H7" s="62">
        <v>803103</v>
      </c>
      <c r="I7" s="62">
        <v>210180</v>
      </c>
      <c r="J7" s="62">
        <v>0</v>
      </c>
      <c r="K7" s="5">
        <v>29623</v>
      </c>
      <c r="L7" s="6">
        <f t="shared" ref="L7:L16" si="0">SUM(C7:K7)</f>
        <v>2772525</v>
      </c>
      <c r="N7" s="52"/>
    </row>
    <row r="8" spans="1:14" ht="15" customHeight="1">
      <c r="A8" s="3" t="s">
        <v>8</v>
      </c>
      <c r="B8" s="4" t="s">
        <v>9</v>
      </c>
      <c r="C8" s="62">
        <v>1896082</v>
      </c>
      <c r="D8" s="62">
        <v>1096001</v>
      </c>
      <c r="E8" s="62">
        <v>0</v>
      </c>
      <c r="F8" s="62">
        <v>0</v>
      </c>
      <c r="G8" s="62">
        <v>22950</v>
      </c>
      <c r="H8" s="62">
        <v>0</v>
      </c>
      <c r="I8" s="62">
        <v>1592586</v>
      </c>
      <c r="J8" s="62">
        <v>0</v>
      </c>
      <c r="K8" s="5">
        <v>89688</v>
      </c>
      <c r="L8" s="6">
        <f t="shared" si="0"/>
        <v>4697307</v>
      </c>
      <c r="N8" s="52"/>
    </row>
    <row r="9" spans="1:14" ht="15" customHeight="1">
      <c r="A9" s="3" t="s">
        <v>10</v>
      </c>
      <c r="B9" s="4" t="s">
        <v>11</v>
      </c>
      <c r="C9" s="62">
        <v>414408</v>
      </c>
      <c r="D9" s="62">
        <v>3725137</v>
      </c>
      <c r="E9" s="62">
        <v>0</v>
      </c>
      <c r="F9" s="62">
        <v>0</v>
      </c>
      <c r="G9" s="62">
        <v>216303</v>
      </c>
      <c r="H9" s="62">
        <v>489890</v>
      </c>
      <c r="I9" s="62">
        <v>5267012</v>
      </c>
      <c r="J9" s="62">
        <v>0</v>
      </c>
      <c r="K9" s="5">
        <v>578949</v>
      </c>
      <c r="L9" s="6">
        <f t="shared" si="0"/>
        <v>10691699</v>
      </c>
      <c r="N9" s="52"/>
    </row>
    <row r="10" spans="1:14" ht="15" customHeight="1">
      <c r="A10" s="3" t="s">
        <v>12</v>
      </c>
      <c r="B10" s="4" t="s">
        <v>13</v>
      </c>
      <c r="C10" s="62">
        <v>7826</v>
      </c>
      <c r="D10" s="62">
        <v>302814</v>
      </c>
      <c r="E10" s="62">
        <v>66167</v>
      </c>
      <c r="F10" s="62">
        <v>130</v>
      </c>
      <c r="G10" s="62">
        <v>5381</v>
      </c>
      <c r="H10" s="62">
        <v>345</v>
      </c>
      <c r="I10" s="62">
        <v>325084</v>
      </c>
      <c r="J10" s="62">
        <v>0</v>
      </c>
      <c r="K10" s="5">
        <v>8815</v>
      </c>
      <c r="L10" s="6">
        <f t="shared" si="0"/>
        <v>716562</v>
      </c>
      <c r="N10" s="52"/>
    </row>
    <row r="11" spans="1:14" ht="15" customHeight="1">
      <c r="A11" s="3" t="s">
        <v>14</v>
      </c>
      <c r="B11" s="4" t="s">
        <v>15</v>
      </c>
      <c r="C11" s="62">
        <v>541594</v>
      </c>
      <c r="D11" s="62">
        <v>31263</v>
      </c>
      <c r="E11" s="62">
        <v>1100</v>
      </c>
      <c r="F11" s="62">
        <v>76090</v>
      </c>
      <c r="G11" s="62">
        <v>7430</v>
      </c>
      <c r="H11" s="62">
        <v>35988</v>
      </c>
      <c r="I11" s="62">
        <v>155080</v>
      </c>
      <c r="J11" s="62">
        <v>3770</v>
      </c>
      <c r="K11" s="5">
        <v>0</v>
      </c>
      <c r="L11" s="6">
        <f t="shared" si="0"/>
        <v>852315</v>
      </c>
      <c r="N11" s="52"/>
    </row>
    <row r="12" spans="1:14" ht="15" customHeight="1">
      <c r="A12" s="3" t="s">
        <v>16</v>
      </c>
      <c r="B12" s="4" t="s">
        <v>17</v>
      </c>
      <c r="C12" s="62">
        <v>2524119</v>
      </c>
      <c r="D12" s="62">
        <v>937148</v>
      </c>
      <c r="E12" s="62">
        <v>39517</v>
      </c>
      <c r="F12" s="62">
        <v>2810833</v>
      </c>
      <c r="G12" s="62">
        <v>1425433</v>
      </c>
      <c r="H12" s="62">
        <v>13534</v>
      </c>
      <c r="I12" s="62">
        <v>35853</v>
      </c>
      <c r="J12" s="62">
        <v>21312</v>
      </c>
      <c r="K12" s="5">
        <v>1005456</v>
      </c>
      <c r="L12" s="6">
        <f t="shared" si="0"/>
        <v>8813205</v>
      </c>
      <c r="N12" s="52"/>
    </row>
    <row r="13" spans="1:14" ht="15" customHeight="1">
      <c r="A13" s="3" t="s">
        <v>18</v>
      </c>
      <c r="B13" s="4" t="s">
        <v>19</v>
      </c>
      <c r="C13" s="62">
        <v>62007</v>
      </c>
      <c r="D13" s="62">
        <v>12811</v>
      </c>
      <c r="E13" s="62">
        <v>0</v>
      </c>
      <c r="F13" s="62">
        <v>10997</v>
      </c>
      <c r="G13" s="62">
        <v>0</v>
      </c>
      <c r="H13" s="62">
        <v>0</v>
      </c>
      <c r="I13" s="62">
        <v>188771</v>
      </c>
      <c r="J13" s="62">
        <v>0</v>
      </c>
      <c r="K13" s="5">
        <v>0</v>
      </c>
      <c r="L13" s="6">
        <f t="shared" si="0"/>
        <v>274586</v>
      </c>
      <c r="N13" s="52"/>
    </row>
    <row r="14" spans="1:14" ht="15" customHeight="1">
      <c r="A14" s="3" t="s">
        <v>20</v>
      </c>
      <c r="B14" s="4" t="s">
        <v>21</v>
      </c>
      <c r="C14" s="62">
        <v>2826</v>
      </c>
      <c r="D14" s="62">
        <v>1224273</v>
      </c>
      <c r="E14" s="62">
        <v>2402379</v>
      </c>
      <c r="F14" s="62">
        <v>26</v>
      </c>
      <c r="G14" s="62">
        <v>1340239</v>
      </c>
      <c r="H14" s="62">
        <v>12637</v>
      </c>
      <c r="I14" s="62">
        <v>20537</v>
      </c>
      <c r="J14" s="62">
        <v>2554468</v>
      </c>
      <c r="K14" s="5">
        <v>2955866</v>
      </c>
      <c r="L14" s="6">
        <f t="shared" si="0"/>
        <v>10513251</v>
      </c>
      <c r="N14" s="52"/>
    </row>
    <row r="15" spans="1:14" ht="15" customHeight="1">
      <c r="A15" s="3" t="s">
        <v>4</v>
      </c>
      <c r="B15" s="4" t="s">
        <v>22</v>
      </c>
      <c r="C15" s="62">
        <v>34703309</v>
      </c>
      <c r="D15" s="62">
        <v>40071223</v>
      </c>
      <c r="E15" s="62">
        <v>9035008</v>
      </c>
      <c r="F15" s="62">
        <v>28876568</v>
      </c>
      <c r="G15" s="62">
        <v>51566231</v>
      </c>
      <c r="H15" s="62">
        <v>17751359</v>
      </c>
      <c r="I15" s="62">
        <v>88952580</v>
      </c>
      <c r="J15" s="62">
        <v>29884619</v>
      </c>
      <c r="K15" s="5">
        <v>24741057</v>
      </c>
      <c r="L15" s="6">
        <f t="shared" si="0"/>
        <v>325581954</v>
      </c>
      <c r="N15" s="52"/>
    </row>
    <row r="16" spans="1:14" ht="15" customHeight="1">
      <c r="A16" s="7">
        <v>2</v>
      </c>
      <c r="B16" s="8" t="s">
        <v>23</v>
      </c>
      <c r="C16" s="71">
        <v>132444</v>
      </c>
      <c r="D16" s="71">
        <v>0</v>
      </c>
      <c r="E16" s="71">
        <v>0</v>
      </c>
      <c r="F16" s="71">
        <v>0</v>
      </c>
      <c r="G16" s="71">
        <v>0</v>
      </c>
      <c r="H16" s="71">
        <v>0</v>
      </c>
      <c r="I16" s="71">
        <v>19953</v>
      </c>
      <c r="J16" s="71">
        <v>0</v>
      </c>
      <c r="K16" s="5">
        <v>0</v>
      </c>
      <c r="L16" s="6">
        <f t="shared" si="0"/>
        <v>152397</v>
      </c>
      <c r="N16" s="52"/>
    </row>
    <row r="17" spans="1:14" ht="15" customHeight="1">
      <c r="A17" s="9">
        <v>3</v>
      </c>
      <c r="B17" s="2" t="s">
        <v>24</v>
      </c>
      <c r="C17" s="72"/>
      <c r="D17" s="72"/>
      <c r="E17" s="72"/>
      <c r="F17" s="72"/>
      <c r="G17" s="72"/>
      <c r="H17" s="72"/>
      <c r="I17" s="72"/>
      <c r="J17" s="72"/>
      <c r="K17" s="73"/>
      <c r="L17" s="98"/>
      <c r="N17" s="52"/>
    </row>
    <row r="18" spans="1:14" ht="15" customHeight="1">
      <c r="A18" s="9" t="s">
        <v>25</v>
      </c>
      <c r="B18" s="2" t="s">
        <v>26</v>
      </c>
      <c r="C18" s="72"/>
      <c r="D18" s="72"/>
      <c r="E18" s="72"/>
      <c r="F18" s="72"/>
      <c r="G18" s="72"/>
      <c r="H18" s="72"/>
      <c r="I18" s="72"/>
      <c r="J18" s="72"/>
      <c r="K18" s="73"/>
      <c r="L18" s="98"/>
      <c r="N18" s="52"/>
    </row>
    <row r="19" spans="1:14" ht="15" customHeight="1">
      <c r="A19" s="9" t="s">
        <v>27</v>
      </c>
      <c r="B19" s="2" t="s">
        <v>28</v>
      </c>
      <c r="C19" s="72"/>
      <c r="D19" s="72"/>
      <c r="E19" s="72"/>
      <c r="F19" s="72"/>
      <c r="G19" s="72"/>
      <c r="H19" s="72"/>
      <c r="I19" s="72"/>
      <c r="J19" s="72"/>
      <c r="K19" s="73"/>
      <c r="L19" s="98"/>
      <c r="N19" s="52"/>
    </row>
    <row r="20" spans="1:14" ht="15" customHeight="1">
      <c r="A20" s="3" t="s">
        <v>29</v>
      </c>
      <c r="B20" s="4" t="s">
        <v>30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5">
        <v>0</v>
      </c>
      <c r="L20" s="6">
        <f t="shared" ref="L20:L23" si="1">SUM(C20:K20)</f>
        <v>0</v>
      </c>
      <c r="N20" s="52"/>
    </row>
    <row r="21" spans="1:14" ht="15" customHeight="1">
      <c r="A21" s="3" t="s">
        <v>31</v>
      </c>
      <c r="B21" s="4" t="s">
        <v>32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5">
        <v>0</v>
      </c>
      <c r="L21" s="6">
        <f t="shared" si="1"/>
        <v>0</v>
      </c>
      <c r="N21" s="52"/>
    </row>
    <row r="22" spans="1:14" ht="15" customHeight="1">
      <c r="A22" s="3" t="s">
        <v>33</v>
      </c>
      <c r="B22" s="4" t="s">
        <v>34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5">
        <v>0</v>
      </c>
      <c r="L22" s="6">
        <f t="shared" si="1"/>
        <v>0</v>
      </c>
      <c r="N22" s="52"/>
    </row>
    <row r="23" spans="1:14" ht="15" customHeight="1">
      <c r="A23" s="3" t="s">
        <v>35</v>
      </c>
      <c r="B23" s="4" t="s">
        <v>36</v>
      </c>
      <c r="C23" s="62">
        <v>0</v>
      </c>
      <c r="D23" s="62">
        <v>0</v>
      </c>
      <c r="E23" s="62">
        <v>0</v>
      </c>
      <c r="F23" s="62">
        <v>0</v>
      </c>
      <c r="G23" s="62">
        <v>95398</v>
      </c>
      <c r="H23" s="62">
        <v>0</v>
      </c>
      <c r="I23" s="62">
        <v>30000</v>
      </c>
      <c r="J23" s="62">
        <v>3</v>
      </c>
      <c r="K23" s="5">
        <v>0</v>
      </c>
      <c r="L23" s="6">
        <f t="shared" si="1"/>
        <v>125401</v>
      </c>
      <c r="N23" s="52"/>
    </row>
    <row r="24" spans="1:14" ht="15" customHeight="1">
      <c r="A24" s="9" t="s">
        <v>37</v>
      </c>
      <c r="B24" s="2" t="s">
        <v>38</v>
      </c>
      <c r="C24" s="72"/>
      <c r="D24" s="72"/>
      <c r="E24" s="72"/>
      <c r="F24" s="72"/>
      <c r="G24" s="72"/>
      <c r="H24" s="72"/>
      <c r="I24" s="72"/>
      <c r="J24" s="72"/>
      <c r="K24" s="73"/>
      <c r="L24" s="98"/>
      <c r="N24" s="52"/>
    </row>
    <row r="25" spans="1:14" ht="15" customHeight="1">
      <c r="A25" s="3" t="s">
        <v>39</v>
      </c>
      <c r="B25" s="4" t="s">
        <v>30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5">
        <v>0</v>
      </c>
      <c r="L25" s="6">
        <f t="shared" ref="L25:L28" si="2">SUM(C25:K25)</f>
        <v>0</v>
      </c>
      <c r="N25" s="52"/>
    </row>
    <row r="26" spans="1:14" ht="15" customHeight="1">
      <c r="A26" s="3" t="s">
        <v>40</v>
      </c>
      <c r="B26" s="4" t="s">
        <v>32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6</v>
      </c>
      <c r="J26" s="62">
        <v>0</v>
      </c>
      <c r="K26" s="5">
        <v>0</v>
      </c>
      <c r="L26" s="6">
        <f t="shared" si="2"/>
        <v>6</v>
      </c>
      <c r="N26" s="52"/>
    </row>
    <row r="27" spans="1:14" ht="15" customHeight="1">
      <c r="A27" s="3" t="s">
        <v>41</v>
      </c>
      <c r="B27" s="4" t="s">
        <v>34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5">
        <v>0</v>
      </c>
      <c r="L27" s="6">
        <f t="shared" si="2"/>
        <v>0</v>
      </c>
      <c r="N27" s="52"/>
    </row>
    <row r="28" spans="1:14" ht="15" customHeight="1">
      <c r="A28" s="3" t="s">
        <v>42</v>
      </c>
      <c r="B28" s="4" t="s">
        <v>36</v>
      </c>
      <c r="C28" s="62">
        <v>4278903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9197513</v>
      </c>
      <c r="J28" s="62">
        <v>0</v>
      </c>
      <c r="K28" s="5">
        <v>0</v>
      </c>
      <c r="L28" s="6">
        <f t="shared" si="2"/>
        <v>13476416</v>
      </c>
      <c r="N28" s="52"/>
    </row>
    <row r="29" spans="1:14" ht="15" customHeight="1">
      <c r="A29" s="9" t="s">
        <v>43</v>
      </c>
      <c r="B29" s="2" t="s">
        <v>44</v>
      </c>
      <c r="C29" s="72"/>
      <c r="D29" s="72"/>
      <c r="E29" s="72"/>
      <c r="F29" s="72"/>
      <c r="G29" s="72"/>
      <c r="H29" s="72"/>
      <c r="I29" s="72"/>
      <c r="J29" s="72"/>
      <c r="K29" s="73"/>
      <c r="L29" s="98"/>
      <c r="N29" s="52"/>
    </row>
    <row r="30" spans="1:14" ht="15" customHeight="1">
      <c r="A30" s="3" t="s">
        <v>45</v>
      </c>
      <c r="B30" s="4" t="s">
        <v>46</v>
      </c>
      <c r="C30" s="62">
        <v>122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5">
        <v>0</v>
      </c>
      <c r="L30" s="6">
        <f t="shared" ref="L30:L44" si="3">SUM(C30:K30)</f>
        <v>122</v>
      </c>
      <c r="N30" s="52"/>
    </row>
    <row r="31" spans="1:14" ht="15" customHeight="1">
      <c r="A31" s="3" t="s">
        <v>47</v>
      </c>
      <c r="B31" s="4" t="s">
        <v>48</v>
      </c>
      <c r="C31" s="62">
        <v>0</v>
      </c>
      <c r="D31" s="62">
        <v>0</v>
      </c>
      <c r="E31" s="62">
        <v>0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  <c r="K31" s="5">
        <v>0</v>
      </c>
      <c r="L31" s="6">
        <f t="shared" si="3"/>
        <v>0</v>
      </c>
      <c r="N31" s="52"/>
    </row>
    <row r="32" spans="1:14" ht="15" customHeight="1">
      <c r="A32" s="3" t="s">
        <v>49</v>
      </c>
      <c r="B32" s="4" t="s">
        <v>50</v>
      </c>
      <c r="C32" s="62">
        <v>3033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5">
        <v>0</v>
      </c>
      <c r="L32" s="6">
        <f t="shared" si="3"/>
        <v>3033</v>
      </c>
      <c r="N32" s="52"/>
    </row>
    <row r="33" spans="1:14" ht="15" customHeight="1">
      <c r="A33" s="3" t="s">
        <v>51</v>
      </c>
      <c r="B33" s="4" t="s">
        <v>52</v>
      </c>
      <c r="C33" s="62">
        <v>2095589</v>
      </c>
      <c r="D33" s="62">
        <v>1219756</v>
      </c>
      <c r="E33" s="62">
        <v>260381</v>
      </c>
      <c r="F33" s="62">
        <v>179801</v>
      </c>
      <c r="G33" s="62">
        <v>5490435</v>
      </c>
      <c r="H33" s="62">
        <v>306835</v>
      </c>
      <c r="I33" s="62">
        <v>4617525</v>
      </c>
      <c r="J33" s="62">
        <v>563655</v>
      </c>
      <c r="K33" s="5">
        <v>374831</v>
      </c>
      <c r="L33" s="6">
        <f t="shared" si="3"/>
        <v>15108808</v>
      </c>
      <c r="N33" s="52"/>
    </row>
    <row r="34" spans="1:14" ht="15" customHeight="1">
      <c r="A34" s="3" t="s">
        <v>53</v>
      </c>
      <c r="B34" s="4" t="s">
        <v>54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5">
        <v>0</v>
      </c>
      <c r="L34" s="6">
        <f t="shared" si="3"/>
        <v>0</v>
      </c>
      <c r="N34" s="52"/>
    </row>
    <row r="35" spans="1:14" ht="15" customHeight="1">
      <c r="A35" s="3" t="s">
        <v>55</v>
      </c>
      <c r="B35" s="4" t="s">
        <v>32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5">
        <v>0</v>
      </c>
      <c r="L35" s="6">
        <f t="shared" si="3"/>
        <v>0</v>
      </c>
      <c r="N35" s="52"/>
    </row>
    <row r="36" spans="1:14" ht="15" customHeight="1">
      <c r="A36" s="3" t="s">
        <v>56</v>
      </c>
      <c r="B36" s="4" t="s">
        <v>34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5">
        <v>0</v>
      </c>
      <c r="L36" s="6">
        <f t="shared" si="3"/>
        <v>0</v>
      </c>
      <c r="N36" s="52"/>
    </row>
    <row r="37" spans="1:14" ht="15" customHeight="1">
      <c r="A37" s="3" t="s">
        <v>57</v>
      </c>
      <c r="B37" s="4" t="s">
        <v>58</v>
      </c>
      <c r="C37" s="62">
        <v>832389</v>
      </c>
      <c r="D37" s="62">
        <v>1312271</v>
      </c>
      <c r="E37" s="62">
        <v>0</v>
      </c>
      <c r="F37" s="62">
        <v>5357</v>
      </c>
      <c r="G37" s="62">
        <v>5661267</v>
      </c>
      <c r="H37" s="62">
        <v>31082</v>
      </c>
      <c r="I37" s="62">
        <v>4408500</v>
      </c>
      <c r="J37" s="62">
        <v>151661</v>
      </c>
      <c r="K37" s="5">
        <v>54025</v>
      </c>
      <c r="L37" s="6">
        <f t="shared" si="3"/>
        <v>12456552</v>
      </c>
      <c r="N37" s="52"/>
    </row>
    <row r="38" spans="1:14" ht="15" customHeight="1">
      <c r="A38" s="3" t="s">
        <v>59</v>
      </c>
      <c r="B38" s="4" t="s">
        <v>60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5">
        <v>0</v>
      </c>
      <c r="L38" s="6">
        <f t="shared" si="3"/>
        <v>0</v>
      </c>
      <c r="N38" s="52"/>
    </row>
    <row r="39" spans="1:14" ht="15" customHeight="1">
      <c r="A39" s="3" t="s">
        <v>61</v>
      </c>
      <c r="B39" s="4" t="s">
        <v>62</v>
      </c>
      <c r="C39" s="62">
        <v>0</v>
      </c>
      <c r="D39" s="62">
        <v>0</v>
      </c>
      <c r="E39" s="62">
        <v>0</v>
      </c>
      <c r="F39" s="62">
        <v>0</v>
      </c>
      <c r="G39" s="62">
        <v>7822</v>
      </c>
      <c r="H39" s="62">
        <v>0</v>
      </c>
      <c r="I39" s="62">
        <v>0</v>
      </c>
      <c r="J39" s="62">
        <v>0</v>
      </c>
      <c r="K39" s="5">
        <v>0</v>
      </c>
      <c r="L39" s="6">
        <f t="shared" si="3"/>
        <v>7822</v>
      </c>
      <c r="N39" s="52"/>
    </row>
    <row r="40" spans="1:14" ht="15" customHeight="1">
      <c r="A40" s="3" t="s">
        <v>63</v>
      </c>
      <c r="B40" s="4" t="s">
        <v>64</v>
      </c>
      <c r="C40" s="62">
        <v>0</v>
      </c>
      <c r="D40" s="62">
        <v>0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5">
        <v>5225</v>
      </c>
      <c r="L40" s="6">
        <f t="shared" si="3"/>
        <v>5225</v>
      </c>
      <c r="N40" s="52"/>
    </row>
    <row r="41" spans="1:14" ht="15" customHeight="1">
      <c r="A41" s="3" t="s">
        <v>65</v>
      </c>
      <c r="B41" s="4" t="s">
        <v>66</v>
      </c>
      <c r="C41" s="62">
        <v>423571</v>
      </c>
      <c r="D41" s="62">
        <v>123468</v>
      </c>
      <c r="E41" s="62">
        <v>6270</v>
      </c>
      <c r="F41" s="62">
        <v>20552</v>
      </c>
      <c r="G41" s="62">
        <v>164904</v>
      </c>
      <c r="H41" s="62">
        <v>649905</v>
      </c>
      <c r="I41" s="62">
        <v>3258914</v>
      </c>
      <c r="J41" s="62">
        <v>148149</v>
      </c>
      <c r="K41" s="5">
        <v>35947</v>
      </c>
      <c r="L41" s="6">
        <f t="shared" si="3"/>
        <v>4831680</v>
      </c>
      <c r="N41" s="52"/>
    </row>
    <row r="42" spans="1:14" ht="15" customHeight="1">
      <c r="A42" s="7" t="s">
        <v>67</v>
      </c>
      <c r="B42" s="8" t="s">
        <v>68</v>
      </c>
      <c r="C42" s="71">
        <v>46887</v>
      </c>
      <c r="D42" s="71">
        <v>55990</v>
      </c>
      <c r="E42" s="71">
        <v>5087</v>
      </c>
      <c r="F42" s="71">
        <v>34048</v>
      </c>
      <c r="G42" s="71">
        <v>44231</v>
      </c>
      <c r="H42" s="71">
        <v>15280</v>
      </c>
      <c r="I42" s="71">
        <v>426083</v>
      </c>
      <c r="J42" s="71">
        <v>41114</v>
      </c>
      <c r="K42" s="5">
        <v>85964</v>
      </c>
      <c r="L42" s="6">
        <f t="shared" si="3"/>
        <v>754684</v>
      </c>
      <c r="N42" s="52"/>
    </row>
    <row r="43" spans="1:14" ht="15" customHeight="1">
      <c r="A43" s="7" t="s">
        <v>69</v>
      </c>
      <c r="B43" s="8" t="s">
        <v>70</v>
      </c>
      <c r="C43" s="71">
        <v>1225560</v>
      </c>
      <c r="D43" s="71">
        <v>412773</v>
      </c>
      <c r="E43" s="71">
        <v>456617</v>
      </c>
      <c r="F43" s="71">
        <v>283048</v>
      </c>
      <c r="G43" s="71">
        <v>664045</v>
      </c>
      <c r="H43" s="71">
        <v>358314</v>
      </c>
      <c r="I43" s="71">
        <v>1681201</v>
      </c>
      <c r="J43" s="71">
        <v>266111</v>
      </c>
      <c r="K43" s="5">
        <v>331775</v>
      </c>
      <c r="L43" s="6">
        <f t="shared" si="3"/>
        <v>5679444</v>
      </c>
      <c r="N43" s="52"/>
    </row>
    <row r="44" spans="1:14" ht="15" customHeight="1">
      <c r="A44" s="9" t="s">
        <v>71</v>
      </c>
      <c r="B44" s="8" t="s">
        <v>72</v>
      </c>
      <c r="C44" s="71">
        <v>4137562</v>
      </c>
      <c r="D44" s="71">
        <v>1912629</v>
      </c>
      <c r="E44" s="71">
        <v>161967</v>
      </c>
      <c r="F44" s="71">
        <v>856604</v>
      </c>
      <c r="G44" s="71">
        <v>2224158</v>
      </c>
      <c r="H44" s="71">
        <v>169630</v>
      </c>
      <c r="I44" s="71">
        <v>4861146</v>
      </c>
      <c r="J44" s="71">
        <v>436190</v>
      </c>
      <c r="K44" s="5">
        <v>191787</v>
      </c>
      <c r="L44" s="6">
        <f t="shared" si="3"/>
        <v>14951673</v>
      </c>
      <c r="N44" s="52"/>
    </row>
    <row r="45" spans="1:14" ht="15" customHeight="1">
      <c r="A45" s="9">
        <v>4</v>
      </c>
      <c r="B45" s="2" t="s">
        <v>73</v>
      </c>
      <c r="C45" s="72"/>
      <c r="D45" s="72"/>
      <c r="E45" s="72"/>
      <c r="F45" s="72"/>
      <c r="G45" s="72"/>
      <c r="H45" s="72"/>
      <c r="I45" s="72"/>
      <c r="J45" s="72"/>
      <c r="K45" s="73"/>
      <c r="L45" s="98"/>
      <c r="N45" s="52"/>
    </row>
    <row r="46" spans="1:14" ht="15" customHeight="1">
      <c r="A46" s="9" t="s">
        <v>74</v>
      </c>
      <c r="B46" s="2" t="s">
        <v>75</v>
      </c>
      <c r="C46" s="72"/>
      <c r="D46" s="72"/>
      <c r="E46" s="72"/>
      <c r="F46" s="72"/>
      <c r="G46" s="72"/>
      <c r="H46" s="72"/>
      <c r="I46" s="72"/>
      <c r="J46" s="72"/>
      <c r="K46" s="73"/>
      <c r="L46" s="98"/>
      <c r="N46" s="52"/>
    </row>
    <row r="47" spans="1:14" ht="15" customHeight="1">
      <c r="A47" s="3" t="s">
        <v>76</v>
      </c>
      <c r="B47" s="4" t="s">
        <v>50</v>
      </c>
      <c r="C47" s="62">
        <v>17181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5">
        <v>0</v>
      </c>
      <c r="L47" s="6">
        <f t="shared" ref="L47:L62" si="4">SUM(C47:K47)</f>
        <v>17181</v>
      </c>
      <c r="N47" s="52"/>
    </row>
    <row r="48" spans="1:14" ht="15" customHeight="1">
      <c r="A48" s="3" t="s">
        <v>77</v>
      </c>
      <c r="B48" s="4" t="s">
        <v>52</v>
      </c>
      <c r="C48" s="62">
        <v>287661</v>
      </c>
      <c r="D48" s="62">
        <v>112284</v>
      </c>
      <c r="E48" s="62">
        <v>57623</v>
      </c>
      <c r="F48" s="62">
        <v>94405</v>
      </c>
      <c r="G48" s="62">
        <v>790811</v>
      </c>
      <c r="H48" s="62">
        <v>156440</v>
      </c>
      <c r="I48" s="62">
        <v>440589</v>
      </c>
      <c r="J48" s="62">
        <v>39711</v>
      </c>
      <c r="K48" s="5">
        <v>39881</v>
      </c>
      <c r="L48" s="6">
        <f t="shared" si="4"/>
        <v>2019405</v>
      </c>
      <c r="N48" s="52"/>
    </row>
    <row r="49" spans="1:14" ht="15" customHeight="1">
      <c r="A49" s="3" t="s">
        <v>78</v>
      </c>
      <c r="B49" s="4" t="s">
        <v>54</v>
      </c>
      <c r="C49" s="62">
        <v>0</v>
      </c>
      <c r="D49" s="62">
        <v>0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62">
        <v>0</v>
      </c>
      <c r="K49" s="5">
        <v>0</v>
      </c>
      <c r="L49" s="6">
        <f t="shared" si="4"/>
        <v>0</v>
      </c>
      <c r="N49" s="52"/>
    </row>
    <row r="50" spans="1:14" ht="15" customHeight="1">
      <c r="A50" s="3" t="s">
        <v>79</v>
      </c>
      <c r="B50" s="4" t="s">
        <v>32</v>
      </c>
      <c r="C50" s="62">
        <v>0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5">
        <v>0</v>
      </c>
      <c r="L50" s="6">
        <f t="shared" si="4"/>
        <v>0</v>
      </c>
      <c r="N50" s="52"/>
    </row>
    <row r="51" spans="1:14" ht="15" customHeight="1">
      <c r="A51" s="3" t="s">
        <v>80</v>
      </c>
      <c r="B51" s="4" t="s">
        <v>34</v>
      </c>
      <c r="C51" s="62">
        <v>0</v>
      </c>
      <c r="D51" s="62">
        <v>0</v>
      </c>
      <c r="E51" s="62">
        <v>0</v>
      </c>
      <c r="F51" s="62">
        <v>0</v>
      </c>
      <c r="G51" s="62">
        <v>0</v>
      </c>
      <c r="H51" s="62">
        <v>0</v>
      </c>
      <c r="I51" s="62">
        <v>0</v>
      </c>
      <c r="J51" s="62">
        <v>0</v>
      </c>
      <c r="K51" s="5">
        <v>0</v>
      </c>
      <c r="L51" s="6">
        <f t="shared" si="4"/>
        <v>0</v>
      </c>
      <c r="N51" s="52"/>
    </row>
    <row r="52" spans="1:14" ht="15" customHeight="1">
      <c r="A52" s="3" t="s">
        <v>81</v>
      </c>
      <c r="B52" s="4" t="s">
        <v>58</v>
      </c>
      <c r="C52" s="62">
        <v>77532</v>
      </c>
      <c r="D52" s="62">
        <v>61721</v>
      </c>
      <c r="E52" s="62">
        <v>0</v>
      </c>
      <c r="F52" s="62">
        <v>3342</v>
      </c>
      <c r="G52" s="62">
        <v>87209</v>
      </c>
      <c r="H52" s="62">
        <v>330</v>
      </c>
      <c r="I52" s="62">
        <v>419607</v>
      </c>
      <c r="J52" s="62">
        <v>41223</v>
      </c>
      <c r="K52" s="5">
        <v>826</v>
      </c>
      <c r="L52" s="6">
        <f t="shared" si="4"/>
        <v>691790</v>
      </c>
      <c r="N52" s="52"/>
    </row>
    <row r="53" spans="1:14" ht="15" customHeight="1">
      <c r="A53" s="3" t="s">
        <v>82</v>
      </c>
      <c r="B53" s="4" t="s">
        <v>60</v>
      </c>
      <c r="C53" s="62">
        <v>0</v>
      </c>
      <c r="D53" s="62">
        <v>0</v>
      </c>
      <c r="E53" s="62">
        <v>0</v>
      </c>
      <c r="F53" s="62">
        <v>0</v>
      </c>
      <c r="G53" s="62">
        <v>0</v>
      </c>
      <c r="H53" s="62">
        <v>0</v>
      </c>
      <c r="I53" s="62">
        <v>0</v>
      </c>
      <c r="J53" s="62">
        <v>0</v>
      </c>
      <c r="K53" s="5">
        <v>0</v>
      </c>
      <c r="L53" s="6">
        <f t="shared" si="4"/>
        <v>0</v>
      </c>
      <c r="N53" s="52"/>
    </row>
    <row r="54" spans="1:14" ht="15" customHeight="1">
      <c r="A54" s="3" t="s">
        <v>83</v>
      </c>
      <c r="B54" s="4" t="s">
        <v>62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5">
        <v>0</v>
      </c>
      <c r="L54" s="6">
        <f t="shared" si="4"/>
        <v>0</v>
      </c>
      <c r="N54" s="52"/>
    </row>
    <row r="55" spans="1:14" ht="15" customHeight="1">
      <c r="A55" s="3" t="s">
        <v>84</v>
      </c>
      <c r="B55" s="4" t="s">
        <v>64</v>
      </c>
      <c r="C55" s="62">
        <v>0</v>
      </c>
      <c r="D55" s="62">
        <v>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5">
        <v>609</v>
      </c>
      <c r="L55" s="6">
        <f t="shared" si="4"/>
        <v>609</v>
      </c>
      <c r="N55" s="52"/>
    </row>
    <row r="56" spans="1:14" ht="15" customHeight="1">
      <c r="A56" s="3" t="s">
        <v>85</v>
      </c>
      <c r="B56" s="4" t="s">
        <v>66</v>
      </c>
      <c r="C56" s="62">
        <v>62619</v>
      </c>
      <c r="D56" s="62">
        <v>5747</v>
      </c>
      <c r="E56" s="62">
        <v>1554</v>
      </c>
      <c r="F56" s="62">
        <v>2341</v>
      </c>
      <c r="G56" s="62">
        <v>20667</v>
      </c>
      <c r="H56" s="62">
        <v>36435</v>
      </c>
      <c r="I56" s="62">
        <v>293707</v>
      </c>
      <c r="J56" s="62">
        <v>87440</v>
      </c>
      <c r="K56" s="5">
        <v>5245</v>
      </c>
      <c r="L56" s="6">
        <f t="shared" si="4"/>
        <v>515755</v>
      </c>
      <c r="N56" s="52"/>
    </row>
    <row r="57" spans="1:14" ht="15" customHeight="1">
      <c r="A57" s="9" t="s">
        <v>86</v>
      </c>
      <c r="B57" s="10" t="s">
        <v>87</v>
      </c>
      <c r="C57" s="62">
        <v>1461826</v>
      </c>
      <c r="D57" s="62">
        <v>1440431</v>
      </c>
      <c r="E57" s="62">
        <v>251561</v>
      </c>
      <c r="F57" s="62">
        <v>453358</v>
      </c>
      <c r="G57" s="62">
        <v>2213188</v>
      </c>
      <c r="H57" s="62">
        <v>641808</v>
      </c>
      <c r="I57" s="62">
        <v>1653814</v>
      </c>
      <c r="J57" s="62">
        <v>493210</v>
      </c>
      <c r="K57" s="5">
        <v>528916</v>
      </c>
      <c r="L57" s="6">
        <f t="shared" si="4"/>
        <v>9138112</v>
      </c>
      <c r="N57" s="52"/>
    </row>
    <row r="58" spans="1:14" ht="15" customHeight="1">
      <c r="A58" s="9" t="s">
        <v>88</v>
      </c>
      <c r="B58" s="10" t="s">
        <v>89</v>
      </c>
      <c r="C58" s="62">
        <v>621921</v>
      </c>
      <c r="D58" s="62">
        <v>233259</v>
      </c>
      <c r="E58" s="62">
        <v>42270</v>
      </c>
      <c r="F58" s="62">
        <v>30359</v>
      </c>
      <c r="G58" s="62">
        <v>196131</v>
      </c>
      <c r="H58" s="62">
        <v>391676</v>
      </c>
      <c r="I58" s="62">
        <v>358753</v>
      </c>
      <c r="J58" s="62">
        <v>86336</v>
      </c>
      <c r="K58" s="5">
        <v>119007</v>
      </c>
      <c r="L58" s="6">
        <f t="shared" si="4"/>
        <v>2079712</v>
      </c>
      <c r="N58" s="52"/>
    </row>
    <row r="59" spans="1:14" ht="15" customHeight="1">
      <c r="A59" s="9" t="s">
        <v>90</v>
      </c>
      <c r="B59" s="10" t="s">
        <v>72</v>
      </c>
      <c r="C59" s="62">
        <v>395788</v>
      </c>
      <c r="D59" s="62">
        <v>92899</v>
      </c>
      <c r="E59" s="62">
        <v>29446</v>
      </c>
      <c r="F59" s="62">
        <v>26815</v>
      </c>
      <c r="G59" s="62">
        <v>158992</v>
      </c>
      <c r="H59" s="62">
        <v>1628</v>
      </c>
      <c r="I59" s="62">
        <v>14280</v>
      </c>
      <c r="J59" s="62">
        <v>11058</v>
      </c>
      <c r="K59" s="5">
        <v>10317</v>
      </c>
      <c r="L59" s="6">
        <f t="shared" si="4"/>
        <v>741223</v>
      </c>
      <c r="N59" s="52"/>
    </row>
    <row r="60" spans="1:14" ht="15" customHeight="1">
      <c r="A60" s="9" t="s">
        <v>91</v>
      </c>
      <c r="B60" s="10" t="s">
        <v>92</v>
      </c>
      <c r="C60" s="62">
        <v>73849</v>
      </c>
      <c r="D60" s="62">
        <v>12433</v>
      </c>
      <c r="E60" s="62">
        <v>1033</v>
      </c>
      <c r="F60" s="62">
        <v>40175</v>
      </c>
      <c r="G60" s="62">
        <v>21604</v>
      </c>
      <c r="H60" s="62">
        <v>16214</v>
      </c>
      <c r="I60" s="62">
        <v>231646</v>
      </c>
      <c r="J60" s="62">
        <v>18017</v>
      </c>
      <c r="K60" s="5">
        <v>61403</v>
      </c>
      <c r="L60" s="6">
        <f t="shared" si="4"/>
        <v>476374</v>
      </c>
      <c r="N60" s="52"/>
    </row>
    <row r="61" spans="1:14" ht="15" customHeight="1">
      <c r="A61" s="9" t="s">
        <v>93</v>
      </c>
      <c r="B61" s="10" t="s">
        <v>94</v>
      </c>
      <c r="C61" s="62">
        <v>67899</v>
      </c>
      <c r="D61" s="62">
        <v>41439</v>
      </c>
      <c r="E61" s="62">
        <v>22441</v>
      </c>
      <c r="F61" s="62">
        <v>216123</v>
      </c>
      <c r="G61" s="62">
        <v>86653</v>
      </c>
      <c r="H61" s="62">
        <v>207662</v>
      </c>
      <c r="I61" s="62">
        <v>1010466</v>
      </c>
      <c r="J61" s="62">
        <v>164570</v>
      </c>
      <c r="K61" s="5">
        <v>52762</v>
      </c>
      <c r="L61" s="6">
        <f t="shared" si="4"/>
        <v>1870015</v>
      </c>
      <c r="N61" s="52"/>
    </row>
    <row r="62" spans="1:14" ht="15" customHeight="1">
      <c r="A62" s="9" t="s">
        <v>95</v>
      </c>
      <c r="B62" s="10" t="s">
        <v>96</v>
      </c>
      <c r="C62" s="62">
        <v>3277</v>
      </c>
      <c r="D62" s="62">
        <v>50159</v>
      </c>
      <c r="E62" s="62">
        <v>68993</v>
      </c>
      <c r="F62" s="62">
        <v>106997</v>
      </c>
      <c r="G62" s="62">
        <v>620091</v>
      </c>
      <c r="H62" s="62">
        <v>50203</v>
      </c>
      <c r="I62" s="62">
        <v>18875</v>
      </c>
      <c r="J62" s="62">
        <v>81483</v>
      </c>
      <c r="K62" s="5">
        <v>168078</v>
      </c>
      <c r="L62" s="6">
        <f t="shared" si="4"/>
        <v>1168156</v>
      </c>
      <c r="N62" s="52"/>
    </row>
    <row r="63" spans="1:14" ht="15" customHeight="1">
      <c r="A63" s="9" t="s">
        <v>97</v>
      </c>
      <c r="B63" s="2" t="s">
        <v>98</v>
      </c>
      <c r="C63" s="72"/>
      <c r="D63" s="72"/>
      <c r="E63" s="72"/>
      <c r="F63" s="72"/>
      <c r="G63" s="72"/>
      <c r="H63" s="72"/>
      <c r="I63" s="72"/>
      <c r="J63" s="72"/>
      <c r="K63" s="73"/>
      <c r="L63" s="98"/>
      <c r="N63" s="52"/>
    </row>
    <row r="64" spans="1:14" ht="15" customHeight="1">
      <c r="A64" s="3" t="s">
        <v>99</v>
      </c>
      <c r="B64" s="4" t="s">
        <v>100</v>
      </c>
      <c r="C64" s="62">
        <v>2850960</v>
      </c>
      <c r="D64" s="62">
        <v>1771871</v>
      </c>
      <c r="E64" s="62">
        <v>249308</v>
      </c>
      <c r="F64" s="62">
        <v>1468167</v>
      </c>
      <c r="G64" s="62">
        <v>2840126</v>
      </c>
      <c r="H64" s="62">
        <v>982889</v>
      </c>
      <c r="I64" s="62">
        <v>8084844</v>
      </c>
      <c r="J64" s="62">
        <v>887584</v>
      </c>
      <c r="K64" s="5">
        <v>902438</v>
      </c>
      <c r="L64" s="6">
        <f t="shared" ref="L64:L69" si="5">SUM(C64:K64)</f>
        <v>20038187</v>
      </c>
      <c r="N64" s="52"/>
    </row>
    <row r="65" spans="1:14" ht="15" customHeight="1">
      <c r="A65" s="3" t="s">
        <v>101</v>
      </c>
      <c r="B65" s="4" t="s">
        <v>102</v>
      </c>
      <c r="C65" s="62">
        <v>381956</v>
      </c>
      <c r="D65" s="62">
        <v>182878</v>
      </c>
      <c r="E65" s="62">
        <v>37831</v>
      </c>
      <c r="F65" s="62">
        <v>146658</v>
      </c>
      <c r="G65" s="62">
        <v>1190097</v>
      </c>
      <c r="H65" s="62">
        <v>96422</v>
      </c>
      <c r="I65" s="62">
        <v>1432801</v>
      </c>
      <c r="J65" s="62">
        <v>137117</v>
      </c>
      <c r="K65" s="5">
        <v>135106</v>
      </c>
      <c r="L65" s="6">
        <f t="shared" si="5"/>
        <v>3740866</v>
      </c>
      <c r="N65" s="52"/>
    </row>
    <row r="66" spans="1:14" ht="15" customHeight="1">
      <c r="A66" s="3" t="s">
        <v>103</v>
      </c>
      <c r="B66" s="4" t="s">
        <v>104</v>
      </c>
      <c r="C66" s="62">
        <v>866944</v>
      </c>
      <c r="D66" s="62">
        <v>175914</v>
      </c>
      <c r="E66" s="62">
        <v>37050</v>
      </c>
      <c r="F66" s="62">
        <v>141709</v>
      </c>
      <c r="G66" s="62">
        <v>1089165</v>
      </c>
      <c r="H66" s="62">
        <v>148621</v>
      </c>
      <c r="I66" s="62">
        <v>636629</v>
      </c>
      <c r="J66" s="62">
        <v>37781</v>
      </c>
      <c r="K66" s="5">
        <v>85705</v>
      </c>
      <c r="L66" s="6">
        <f t="shared" si="5"/>
        <v>3219518</v>
      </c>
      <c r="N66" s="52"/>
    </row>
    <row r="67" spans="1:14" ht="15" customHeight="1">
      <c r="A67" s="3" t="s">
        <v>105</v>
      </c>
      <c r="B67" s="4" t="s">
        <v>106</v>
      </c>
      <c r="C67" s="62">
        <v>905119</v>
      </c>
      <c r="D67" s="62">
        <v>994069</v>
      </c>
      <c r="E67" s="62">
        <v>194511</v>
      </c>
      <c r="F67" s="62">
        <v>739014</v>
      </c>
      <c r="G67" s="62">
        <v>2594078</v>
      </c>
      <c r="H67" s="62">
        <v>567504</v>
      </c>
      <c r="I67" s="62">
        <v>5900121</v>
      </c>
      <c r="J67" s="62">
        <v>806009</v>
      </c>
      <c r="K67" s="5">
        <v>1401523</v>
      </c>
      <c r="L67" s="6">
        <f t="shared" si="5"/>
        <v>14101948</v>
      </c>
      <c r="N67" s="52"/>
    </row>
    <row r="68" spans="1:14" ht="15" customHeight="1">
      <c r="A68" s="1">
        <v>5</v>
      </c>
      <c r="B68" s="10" t="s">
        <v>107</v>
      </c>
      <c r="C68" s="62">
        <v>57644</v>
      </c>
      <c r="D68" s="62">
        <v>31542</v>
      </c>
      <c r="E68" s="62">
        <v>5752</v>
      </c>
      <c r="F68" s="62">
        <v>99</v>
      </c>
      <c r="G68" s="62">
        <v>0</v>
      </c>
      <c r="H68" s="62">
        <v>0</v>
      </c>
      <c r="I68" s="62">
        <v>822961</v>
      </c>
      <c r="J68" s="62">
        <v>10063</v>
      </c>
      <c r="K68" s="5">
        <v>0</v>
      </c>
      <c r="L68" s="6">
        <f t="shared" si="5"/>
        <v>928061</v>
      </c>
      <c r="N68" s="52"/>
    </row>
    <row r="69" spans="1:14" s="11" customFormat="1" ht="15" customHeight="1">
      <c r="A69" s="9">
        <v>6</v>
      </c>
      <c r="B69" s="10" t="s">
        <v>108</v>
      </c>
      <c r="C69" s="59">
        <v>63683180</v>
      </c>
      <c r="D69" s="59">
        <v>57895070</v>
      </c>
      <c r="E69" s="59">
        <v>13455884</v>
      </c>
      <c r="F69" s="59">
        <v>36632067</v>
      </c>
      <c r="G69" s="59">
        <v>81439974</v>
      </c>
      <c r="H69" s="59">
        <v>23959843</v>
      </c>
      <c r="I69" s="59">
        <v>146664401</v>
      </c>
      <c r="J69" s="59">
        <v>36979705</v>
      </c>
      <c r="K69" s="6">
        <v>34011979</v>
      </c>
      <c r="L69" s="6">
        <f t="shared" si="5"/>
        <v>494722103</v>
      </c>
      <c r="N69" s="52"/>
    </row>
    <row r="70" spans="1:14">
      <c r="A70" s="12"/>
      <c r="B70" s="13"/>
      <c r="C70" s="63"/>
      <c r="D70" s="63"/>
      <c r="E70" s="63"/>
      <c r="F70" s="63"/>
      <c r="G70" s="63"/>
      <c r="H70" s="63"/>
      <c r="I70" s="63"/>
      <c r="J70" s="63"/>
      <c r="K70" s="64"/>
      <c r="L70" s="64"/>
    </row>
    <row r="71" spans="1:14">
      <c r="A71" s="12"/>
      <c r="B71" s="13"/>
      <c r="C71" s="63"/>
      <c r="D71" s="63"/>
      <c r="E71" s="63"/>
      <c r="F71" s="63"/>
      <c r="G71" s="63"/>
      <c r="H71" s="63"/>
      <c r="I71" s="63"/>
      <c r="J71" s="63"/>
      <c r="K71" s="64"/>
      <c r="L71" s="64"/>
    </row>
    <row r="72" spans="1:14">
      <c r="A72" s="12"/>
      <c r="B72" s="13"/>
      <c r="C72" s="63"/>
      <c r="D72" s="63"/>
      <c r="E72" s="63"/>
      <c r="F72" s="63"/>
      <c r="G72" s="63"/>
      <c r="H72" s="63"/>
      <c r="I72" s="63"/>
      <c r="J72" s="63"/>
      <c r="K72" s="64"/>
      <c r="L72" s="64"/>
    </row>
    <row r="73" spans="1:14">
      <c r="A73" s="12"/>
      <c r="B73" s="13"/>
      <c r="C73" s="63"/>
      <c r="D73" s="63"/>
      <c r="E73" s="63"/>
      <c r="F73" s="63"/>
      <c r="G73" s="63"/>
      <c r="H73" s="63"/>
      <c r="I73" s="63"/>
      <c r="J73" s="63"/>
      <c r="K73" s="64"/>
      <c r="L73" s="64"/>
    </row>
    <row r="74" spans="1:14">
      <c r="A74" s="81" t="s">
        <v>109</v>
      </c>
      <c r="B74" s="82"/>
      <c r="C74" s="95" t="s">
        <v>365</v>
      </c>
      <c r="D74" s="95" t="s">
        <v>367</v>
      </c>
      <c r="E74" s="95" t="s">
        <v>368</v>
      </c>
      <c r="F74" s="95" t="s">
        <v>369</v>
      </c>
      <c r="G74" s="95" t="s">
        <v>370</v>
      </c>
      <c r="H74" s="95" t="s">
        <v>371</v>
      </c>
      <c r="I74" s="95" t="s">
        <v>372</v>
      </c>
      <c r="J74" s="95" t="s">
        <v>373</v>
      </c>
      <c r="K74" s="96" t="s">
        <v>1</v>
      </c>
      <c r="L74" s="96" t="s">
        <v>374</v>
      </c>
    </row>
    <row r="75" spans="1:14">
      <c r="A75" s="83"/>
      <c r="B75" s="84"/>
      <c r="C75" s="95" t="s">
        <v>2</v>
      </c>
      <c r="D75" s="95" t="s">
        <v>2</v>
      </c>
      <c r="E75" s="95" t="s">
        <v>2</v>
      </c>
      <c r="F75" s="95" t="s">
        <v>2</v>
      </c>
      <c r="G75" s="95" t="s">
        <v>2</v>
      </c>
      <c r="H75" s="95" t="s">
        <v>2</v>
      </c>
      <c r="I75" s="95" t="s">
        <v>2</v>
      </c>
      <c r="J75" s="95" t="s">
        <v>2</v>
      </c>
      <c r="K75" s="58" t="s">
        <v>2</v>
      </c>
      <c r="L75" s="58" t="s">
        <v>2</v>
      </c>
    </row>
    <row r="76" spans="1:14">
      <c r="A76" s="9">
        <v>7</v>
      </c>
      <c r="B76" s="2" t="s">
        <v>110</v>
      </c>
      <c r="C76" s="97"/>
      <c r="D76" s="97"/>
      <c r="E76" s="97"/>
      <c r="F76" s="97"/>
      <c r="G76" s="97"/>
      <c r="H76" s="97"/>
      <c r="I76" s="97"/>
      <c r="J76" s="97"/>
      <c r="K76" s="98"/>
      <c r="L76" s="98"/>
    </row>
    <row r="77" spans="1:14" ht="16.5" customHeight="1">
      <c r="A77" s="9" t="s">
        <v>111</v>
      </c>
      <c r="B77" s="8" t="s">
        <v>112</v>
      </c>
      <c r="C77" s="71">
        <v>46213084</v>
      </c>
      <c r="D77" s="71">
        <v>48659811</v>
      </c>
      <c r="E77" s="71">
        <v>11570428</v>
      </c>
      <c r="F77" s="71">
        <v>30926628</v>
      </c>
      <c r="G77" s="71">
        <v>60659852</v>
      </c>
      <c r="H77" s="71">
        <v>19564261</v>
      </c>
      <c r="I77" s="71">
        <v>120847529</v>
      </c>
      <c r="J77" s="71">
        <v>32248270</v>
      </c>
      <c r="K77" s="5">
        <v>29054142</v>
      </c>
      <c r="L77" s="6">
        <f t="shared" ref="L77:L80" si="6">SUM(C77:K77)</f>
        <v>399744005</v>
      </c>
      <c r="N77" s="52"/>
    </row>
    <row r="78" spans="1:14">
      <c r="A78" s="9" t="s">
        <v>113</v>
      </c>
      <c r="B78" s="8" t="s">
        <v>114</v>
      </c>
      <c r="C78" s="71">
        <v>2932104</v>
      </c>
      <c r="D78" s="71">
        <v>1708487</v>
      </c>
      <c r="E78" s="71">
        <v>575244</v>
      </c>
      <c r="F78" s="71">
        <v>2109132</v>
      </c>
      <c r="G78" s="71">
        <v>2026684</v>
      </c>
      <c r="H78" s="71">
        <v>726080</v>
      </c>
      <c r="I78" s="71">
        <v>4005588</v>
      </c>
      <c r="J78" s="71">
        <v>886780</v>
      </c>
      <c r="K78" s="5">
        <v>601187</v>
      </c>
      <c r="L78" s="6">
        <f t="shared" si="6"/>
        <v>15571286</v>
      </c>
      <c r="N78" s="52"/>
    </row>
    <row r="79" spans="1:14">
      <c r="A79" s="9" t="s">
        <v>115</v>
      </c>
      <c r="B79" s="8" t="s">
        <v>116</v>
      </c>
      <c r="C79" s="71">
        <v>80482</v>
      </c>
      <c r="D79" s="71">
        <v>465579</v>
      </c>
      <c r="E79" s="71">
        <v>17992</v>
      </c>
      <c r="F79" s="71">
        <v>14070</v>
      </c>
      <c r="G79" s="71">
        <v>689363</v>
      </c>
      <c r="H79" s="71">
        <v>5174</v>
      </c>
      <c r="I79" s="71">
        <v>1116918</v>
      </c>
      <c r="J79" s="71">
        <v>745242</v>
      </c>
      <c r="K79" s="5">
        <v>50871</v>
      </c>
      <c r="L79" s="6">
        <f t="shared" si="6"/>
        <v>3185691</v>
      </c>
      <c r="N79" s="52"/>
    </row>
    <row r="80" spans="1:14">
      <c r="A80" s="9" t="s">
        <v>117</v>
      </c>
      <c r="B80" s="8" t="s">
        <v>118</v>
      </c>
      <c r="C80" s="71">
        <v>16035</v>
      </c>
      <c r="D80" s="71">
        <v>12649</v>
      </c>
      <c r="E80" s="71">
        <v>3399</v>
      </c>
      <c r="F80" s="71">
        <v>3031</v>
      </c>
      <c r="G80" s="71">
        <v>0</v>
      </c>
      <c r="H80" s="71">
        <v>4838</v>
      </c>
      <c r="I80" s="71">
        <v>32505</v>
      </c>
      <c r="J80" s="71">
        <v>0</v>
      </c>
      <c r="K80" s="5">
        <v>11335</v>
      </c>
      <c r="L80" s="6">
        <f t="shared" si="6"/>
        <v>83792</v>
      </c>
      <c r="N80" s="52"/>
    </row>
    <row r="81" spans="1:14">
      <c r="A81" s="9" t="s">
        <v>119</v>
      </c>
      <c r="B81" s="2" t="s">
        <v>120</v>
      </c>
      <c r="C81" s="72"/>
      <c r="D81" s="72"/>
      <c r="E81" s="72"/>
      <c r="F81" s="72"/>
      <c r="G81" s="72"/>
      <c r="H81" s="72"/>
      <c r="I81" s="72"/>
      <c r="J81" s="72"/>
      <c r="K81" s="73"/>
      <c r="L81" s="98"/>
      <c r="N81" s="52"/>
    </row>
    <row r="82" spans="1:14">
      <c r="A82" s="3" t="s">
        <v>121</v>
      </c>
      <c r="B82" s="15" t="s">
        <v>122</v>
      </c>
      <c r="C82" s="71">
        <v>0</v>
      </c>
      <c r="D82" s="71">
        <v>0</v>
      </c>
      <c r="E82" s="71">
        <v>0</v>
      </c>
      <c r="F82" s="71">
        <v>9133</v>
      </c>
      <c r="G82" s="71">
        <v>883541</v>
      </c>
      <c r="H82" s="71">
        <v>0</v>
      </c>
      <c r="I82" s="71">
        <v>3033</v>
      </c>
      <c r="J82" s="71">
        <v>32913</v>
      </c>
      <c r="K82" s="5">
        <v>0</v>
      </c>
      <c r="L82" s="6">
        <f t="shared" ref="L82" si="7">SUM(C82:K82)</f>
        <v>928620</v>
      </c>
      <c r="N82" s="52"/>
    </row>
    <row r="83" spans="1:14">
      <c r="A83" s="9" t="s">
        <v>123</v>
      </c>
      <c r="B83" s="2" t="s">
        <v>124</v>
      </c>
      <c r="C83" s="72"/>
      <c r="D83" s="72"/>
      <c r="E83" s="72"/>
      <c r="F83" s="72"/>
      <c r="G83" s="72"/>
      <c r="H83" s="72"/>
      <c r="I83" s="72"/>
      <c r="J83" s="72"/>
      <c r="K83" s="73"/>
      <c r="L83" s="98"/>
      <c r="N83" s="52"/>
    </row>
    <row r="84" spans="1:14">
      <c r="A84" s="3" t="s">
        <v>125</v>
      </c>
      <c r="B84" s="15" t="s">
        <v>126</v>
      </c>
      <c r="C84" s="71">
        <v>48472</v>
      </c>
      <c r="D84" s="71">
        <v>19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5">
        <v>0</v>
      </c>
      <c r="L84" s="6">
        <f t="shared" ref="L84:L90" si="8">SUM(C84:K84)</f>
        <v>48491</v>
      </c>
      <c r="N84" s="52"/>
    </row>
    <row r="85" spans="1:14">
      <c r="A85" s="3" t="s">
        <v>127</v>
      </c>
      <c r="B85" s="15" t="s">
        <v>128</v>
      </c>
      <c r="C85" s="71">
        <v>0</v>
      </c>
      <c r="D85" s="71">
        <v>0</v>
      </c>
      <c r="E85" s="71">
        <v>0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5">
        <v>0</v>
      </c>
      <c r="L85" s="6">
        <f t="shared" si="8"/>
        <v>0</v>
      </c>
      <c r="N85" s="52"/>
    </row>
    <row r="86" spans="1:14">
      <c r="A86" s="3" t="s">
        <v>129</v>
      </c>
      <c r="B86" s="15" t="s">
        <v>30</v>
      </c>
      <c r="C86" s="71">
        <v>38768</v>
      </c>
      <c r="D86" s="71">
        <v>0</v>
      </c>
      <c r="E86" s="71">
        <v>0</v>
      </c>
      <c r="F86" s="71">
        <v>0</v>
      </c>
      <c r="G86" s="71">
        <v>15</v>
      </c>
      <c r="H86" s="71">
        <v>0</v>
      </c>
      <c r="I86" s="71">
        <v>14578</v>
      </c>
      <c r="J86" s="71">
        <v>32825</v>
      </c>
      <c r="K86" s="5">
        <v>0</v>
      </c>
      <c r="L86" s="6">
        <f t="shared" si="8"/>
        <v>86186</v>
      </c>
      <c r="N86" s="52"/>
    </row>
    <row r="87" spans="1:14">
      <c r="A87" s="3" t="s">
        <v>130</v>
      </c>
      <c r="B87" s="4" t="s">
        <v>131</v>
      </c>
      <c r="C87" s="62">
        <v>0</v>
      </c>
      <c r="D87" s="62">
        <v>0</v>
      </c>
      <c r="E87" s="62">
        <v>0</v>
      </c>
      <c r="F87" s="62">
        <v>0</v>
      </c>
      <c r="G87" s="62">
        <v>1</v>
      </c>
      <c r="H87" s="62">
        <v>0</v>
      </c>
      <c r="I87" s="62">
        <v>0</v>
      </c>
      <c r="J87" s="62">
        <v>0</v>
      </c>
      <c r="K87" s="5">
        <v>0</v>
      </c>
      <c r="L87" s="6">
        <f t="shared" si="8"/>
        <v>1</v>
      </c>
      <c r="N87" s="52"/>
    </row>
    <row r="88" spans="1:14">
      <c r="A88" s="3" t="s">
        <v>132</v>
      </c>
      <c r="B88" s="4" t="s">
        <v>133</v>
      </c>
      <c r="C88" s="62">
        <v>0</v>
      </c>
      <c r="D88" s="62">
        <v>0</v>
      </c>
      <c r="E88" s="62">
        <v>0</v>
      </c>
      <c r="F88" s="62">
        <v>0</v>
      </c>
      <c r="G88" s="62">
        <v>0</v>
      </c>
      <c r="H88" s="62">
        <v>0</v>
      </c>
      <c r="I88" s="62">
        <v>0</v>
      </c>
      <c r="J88" s="62">
        <v>0</v>
      </c>
      <c r="K88" s="5">
        <v>0</v>
      </c>
      <c r="L88" s="6">
        <f t="shared" si="8"/>
        <v>0</v>
      </c>
      <c r="N88" s="52"/>
    </row>
    <row r="89" spans="1:14">
      <c r="A89" s="3" t="s">
        <v>134</v>
      </c>
      <c r="B89" s="15" t="s">
        <v>135</v>
      </c>
      <c r="C89" s="71">
        <v>340</v>
      </c>
      <c r="D89" s="71">
        <v>12088</v>
      </c>
      <c r="E89" s="71">
        <v>0</v>
      </c>
      <c r="F89" s="71">
        <v>26361</v>
      </c>
      <c r="G89" s="71">
        <v>0</v>
      </c>
      <c r="H89" s="71">
        <v>776</v>
      </c>
      <c r="I89" s="71">
        <v>269</v>
      </c>
      <c r="J89" s="71">
        <v>1026</v>
      </c>
      <c r="K89" s="5">
        <v>0</v>
      </c>
      <c r="L89" s="6">
        <f t="shared" si="8"/>
        <v>40860</v>
      </c>
      <c r="N89" s="52"/>
    </row>
    <row r="90" spans="1:14" ht="32.25" customHeight="1">
      <c r="A90" s="9" t="s">
        <v>136</v>
      </c>
      <c r="B90" s="8" t="s">
        <v>137</v>
      </c>
      <c r="C90" s="71">
        <v>41</v>
      </c>
      <c r="D90" s="71">
        <v>0</v>
      </c>
      <c r="E90" s="71">
        <v>0</v>
      </c>
      <c r="F90" s="71">
        <v>0</v>
      </c>
      <c r="G90" s="71">
        <v>783949</v>
      </c>
      <c r="H90" s="71">
        <v>1301</v>
      </c>
      <c r="I90" s="71">
        <v>169729</v>
      </c>
      <c r="J90" s="71">
        <v>8918</v>
      </c>
      <c r="K90" s="5">
        <v>819</v>
      </c>
      <c r="L90" s="6">
        <f t="shared" si="8"/>
        <v>964757</v>
      </c>
      <c r="N90" s="52"/>
    </row>
    <row r="91" spans="1:14" ht="15" customHeight="1">
      <c r="A91" s="9" t="s">
        <v>138</v>
      </c>
      <c r="B91" s="2" t="s">
        <v>139</v>
      </c>
      <c r="C91" s="72"/>
      <c r="D91" s="72"/>
      <c r="E91" s="72"/>
      <c r="F91" s="72"/>
      <c r="G91" s="72"/>
      <c r="H91" s="72"/>
      <c r="I91" s="72"/>
      <c r="J91" s="72"/>
      <c r="K91" s="73"/>
      <c r="L91" s="98"/>
      <c r="N91" s="52"/>
    </row>
    <row r="92" spans="1:14">
      <c r="A92" s="9" t="s">
        <v>140</v>
      </c>
      <c r="B92" s="2" t="s">
        <v>141</v>
      </c>
      <c r="C92" s="72"/>
      <c r="D92" s="72"/>
      <c r="E92" s="72"/>
      <c r="F92" s="72"/>
      <c r="G92" s="72"/>
      <c r="H92" s="72"/>
      <c r="I92" s="72"/>
      <c r="J92" s="72"/>
      <c r="K92" s="73"/>
      <c r="L92" s="98"/>
      <c r="N92" s="52"/>
    </row>
    <row r="93" spans="1:14">
      <c r="A93" s="3" t="s">
        <v>142</v>
      </c>
      <c r="B93" s="15" t="s">
        <v>143</v>
      </c>
      <c r="C93" s="71">
        <v>0</v>
      </c>
      <c r="D93" s="71">
        <v>738</v>
      </c>
      <c r="E93" s="71">
        <v>0</v>
      </c>
      <c r="F93" s="71">
        <v>950</v>
      </c>
      <c r="G93" s="71">
        <v>0</v>
      </c>
      <c r="H93" s="71">
        <v>0</v>
      </c>
      <c r="I93" s="71">
        <v>64</v>
      </c>
      <c r="J93" s="71">
        <v>0</v>
      </c>
      <c r="K93" s="5">
        <v>0</v>
      </c>
      <c r="L93" s="6">
        <f t="shared" ref="L93:L97" si="9">SUM(C93:K93)</f>
        <v>1752</v>
      </c>
      <c r="N93" s="52"/>
    </row>
    <row r="94" spans="1:14">
      <c r="A94" s="3" t="s">
        <v>144</v>
      </c>
      <c r="B94" s="15" t="s">
        <v>145</v>
      </c>
      <c r="C94" s="71">
        <v>101234</v>
      </c>
      <c r="D94" s="71">
        <v>157</v>
      </c>
      <c r="E94" s="71">
        <v>106</v>
      </c>
      <c r="F94" s="71">
        <v>2</v>
      </c>
      <c r="G94" s="71">
        <v>147514</v>
      </c>
      <c r="H94" s="71">
        <v>12196</v>
      </c>
      <c r="I94" s="71">
        <v>20219</v>
      </c>
      <c r="J94" s="71">
        <v>480</v>
      </c>
      <c r="K94" s="5">
        <v>2398</v>
      </c>
      <c r="L94" s="6">
        <f t="shared" si="9"/>
        <v>284306</v>
      </c>
      <c r="N94" s="52"/>
    </row>
    <row r="95" spans="1:14">
      <c r="A95" s="3" t="s">
        <v>146</v>
      </c>
      <c r="B95" s="15" t="s">
        <v>147</v>
      </c>
      <c r="C95" s="71">
        <v>0</v>
      </c>
      <c r="D95" s="71">
        <v>0</v>
      </c>
      <c r="E95" s="71">
        <v>0</v>
      </c>
      <c r="F95" s="71">
        <v>0</v>
      </c>
      <c r="G95" s="71">
        <v>0</v>
      </c>
      <c r="H95" s="71">
        <v>0</v>
      </c>
      <c r="I95" s="71">
        <v>0</v>
      </c>
      <c r="J95" s="71">
        <v>0</v>
      </c>
      <c r="K95" s="5">
        <v>0</v>
      </c>
      <c r="L95" s="6">
        <f t="shared" si="9"/>
        <v>0</v>
      </c>
      <c r="N95" s="52"/>
    </row>
    <row r="96" spans="1:14">
      <c r="A96" s="3" t="s">
        <v>148</v>
      </c>
      <c r="B96" s="15" t="s">
        <v>149</v>
      </c>
      <c r="C96" s="71">
        <v>0</v>
      </c>
      <c r="D96" s="71">
        <v>0</v>
      </c>
      <c r="E96" s="71">
        <v>0</v>
      </c>
      <c r="F96" s="71">
        <v>0</v>
      </c>
      <c r="G96" s="71">
        <v>0</v>
      </c>
      <c r="H96" s="71">
        <v>0</v>
      </c>
      <c r="I96" s="71">
        <v>0</v>
      </c>
      <c r="J96" s="71">
        <v>1155</v>
      </c>
      <c r="K96" s="5">
        <v>0</v>
      </c>
      <c r="L96" s="6">
        <f t="shared" si="9"/>
        <v>1155</v>
      </c>
      <c r="N96" s="52"/>
    </row>
    <row r="97" spans="1:14">
      <c r="A97" s="3" t="s">
        <v>150</v>
      </c>
      <c r="B97" s="15" t="s">
        <v>151</v>
      </c>
      <c r="C97" s="71">
        <v>71733</v>
      </c>
      <c r="D97" s="71">
        <v>1488</v>
      </c>
      <c r="E97" s="71">
        <v>574</v>
      </c>
      <c r="F97" s="71">
        <v>24729</v>
      </c>
      <c r="G97" s="71">
        <v>1153546</v>
      </c>
      <c r="H97" s="71">
        <v>3003</v>
      </c>
      <c r="I97" s="71">
        <v>255294</v>
      </c>
      <c r="J97" s="71">
        <v>5160</v>
      </c>
      <c r="K97" s="5">
        <v>9103</v>
      </c>
      <c r="L97" s="6">
        <f t="shared" si="9"/>
        <v>1524630</v>
      </c>
      <c r="N97" s="52"/>
    </row>
    <row r="98" spans="1:14">
      <c r="A98" s="9" t="s">
        <v>152</v>
      </c>
      <c r="B98" s="2" t="s">
        <v>153</v>
      </c>
      <c r="C98" s="72"/>
      <c r="D98" s="72"/>
      <c r="E98" s="72"/>
      <c r="F98" s="72"/>
      <c r="G98" s="72"/>
      <c r="H98" s="72"/>
      <c r="I98" s="72"/>
      <c r="J98" s="72"/>
      <c r="K98" s="73"/>
      <c r="L98" s="98"/>
      <c r="N98" s="52"/>
    </row>
    <row r="99" spans="1:14">
      <c r="A99" s="3" t="s">
        <v>154</v>
      </c>
      <c r="B99" s="15" t="s">
        <v>30</v>
      </c>
      <c r="C99" s="71">
        <v>0</v>
      </c>
      <c r="D99" s="71">
        <v>0</v>
      </c>
      <c r="E99" s="71">
        <v>0</v>
      </c>
      <c r="F99" s="71">
        <v>0</v>
      </c>
      <c r="G99" s="71">
        <v>0</v>
      </c>
      <c r="H99" s="71">
        <v>0</v>
      </c>
      <c r="I99" s="71">
        <v>0</v>
      </c>
      <c r="J99" s="71">
        <v>0</v>
      </c>
      <c r="K99" s="5">
        <v>0</v>
      </c>
      <c r="L99" s="6">
        <f t="shared" ref="L99:L102" si="10">SUM(C99:K99)</f>
        <v>0</v>
      </c>
      <c r="N99" s="52"/>
    </row>
    <row r="100" spans="1:14">
      <c r="A100" s="3" t="s">
        <v>155</v>
      </c>
      <c r="B100" s="4" t="s">
        <v>32</v>
      </c>
      <c r="C100" s="62">
        <v>0</v>
      </c>
      <c r="D100" s="62">
        <v>0</v>
      </c>
      <c r="E100" s="62">
        <v>0</v>
      </c>
      <c r="F100" s="62">
        <v>0</v>
      </c>
      <c r="G100" s="62">
        <v>0</v>
      </c>
      <c r="H100" s="62">
        <v>0</v>
      </c>
      <c r="I100" s="62">
        <v>0</v>
      </c>
      <c r="J100" s="62">
        <v>0</v>
      </c>
      <c r="K100" s="5">
        <v>0</v>
      </c>
      <c r="L100" s="6">
        <f t="shared" si="10"/>
        <v>0</v>
      </c>
      <c r="N100" s="52"/>
    </row>
    <row r="101" spans="1:14">
      <c r="A101" s="3" t="s">
        <v>156</v>
      </c>
      <c r="B101" s="4" t="s">
        <v>34</v>
      </c>
      <c r="C101" s="62">
        <v>0</v>
      </c>
      <c r="D101" s="62">
        <v>0</v>
      </c>
      <c r="E101" s="62">
        <v>0</v>
      </c>
      <c r="F101" s="62">
        <v>0</v>
      </c>
      <c r="G101" s="62">
        <v>0</v>
      </c>
      <c r="H101" s="62">
        <v>0</v>
      </c>
      <c r="I101" s="62">
        <v>0</v>
      </c>
      <c r="J101" s="62">
        <v>0</v>
      </c>
      <c r="K101" s="5">
        <v>0</v>
      </c>
      <c r="L101" s="6">
        <f t="shared" si="10"/>
        <v>0</v>
      </c>
      <c r="N101" s="52"/>
    </row>
    <row r="102" spans="1:14">
      <c r="A102" s="3" t="s">
        <v>157</v>
      </c>
      <c r="B102" s="15" t="s">
        <v>158</v>
      </c>
      <c r="C102" s="71">
        <v>25155</v>
      </c>
      <c r="D102" s="71">
        <v>17930</v>
      </c>
      <c r="E102" s="71">
        <v>0</v>
      </c>
      <c r="F102" s="71">
        <v>0</v>
      </c>
      <c r="G102" s="71">
        <v>0</v>
      </c>
      <c r="H102" s="71">
        <v>256</v>
      </c>
      <c r="I102" s="71">
        <v>0</v>
      </c>
      <c r="J102" s="71">
        <v>0</v>
      </c>
      <c r="K102" s="5">
        <v>0</v>
      </c>
      <c r="L102" s="6">
        <f t="shared" si="10"/>
        <v>43341</v>
      </c>
      <c r="N102" s="52"/>
    </row>
    <row r="103" spans="1:14">
      <c r="A103" s="9" t="s">
        <v>159</v>
      </c>
      <c r="B103" s="2" t="s">
        <v>160</v>
      </c>
      <c r="C103" s="72"/>
      <c r="D103" s="72"/>
      <c r="E103" s="72"/>
      <c r="F103" s="72"/>
      <c r="G103" s="72"/>
      <c r="H103" s="72"/>
      <c r="I103" s="72"/>
      <c r="J103" s="72"/>
      <c r="K103" s="73"/>
      <c r="L103" s="98"/>
      <c r="N103" s="52"/>
    </row>
    <row r="104" spans="1:14">
      <c r="A104" s="3" t="s">
        <v>161</v>
      </c>
      <c r="B104" s="15" t="s">
        <v>58</v>
      </c>
      <c r="C104" s="71">
        <v>20411</v>
      </c>
      <c r="D104" s="71">
        <v>39803</v>
      </c>
      <c r="E104" s="71">
        <v>34654</v>
      </c>
      <c r="F104" s="71">
        <v>39852</v>
      </c>
      <c r="G104" s="71">
        <v>53948</v>
      </c>
      <c r="H104" s="71">
        <v>199</v>
      </c>
      <c r="I104" s="71">
        <v>2744387</v>
      </c>
      <c r="J104" s="71">
        <v>58435</v>
      </c>
      <c r="K104" s="5">
        <v>30754</v>
      </c>
      <c r="L104" s="6">
        <f t="shared" ref="L104:L107" si="11">SUM(C104:K104)</f>
        <v>3022443</v>
      </c>
      <c r="N104" s="52"/>
    </row>
    <row r="105" spans="1:14">
      <c r="A105" s="3" t="s">
        <v>162</v>
      </c>
      <c r="B105" s="15" t="s">
        <v>32</v>
      </c>
      <c r="C105" s="71">
        <v>56</v>
      </c>
      <c r="D105" s="71">
        <v>0</v>
      </c>
      <c r="E105" s="71">
        <v>0</v>
      </c>
      <c r="F105" s="71">
        <v>0</v>
      </c>
      <c r="G105" s="71">
        <v>0</v>
      </c>
      <c r="H105" s="71">
        <v>0</v>
      </c>
      <c r="I105" s="71">
        <v>0</v>
      </c>
      <c r="J105" s="71">
        <v>0</v>
      </c>
      <c r="K105" s="5">
        <v>0</v>
      </c>
      <c r="L105" s="6">
        <f t="shared" si="11"/>
        <v>56</v>
      </c>
      <c r="N105" s="52"/>
    </row>
    <row r="106" spans="1:14">
      <c r="A106" s="3" t="s">
        <v>163</v>
      </c>
      <c r="B106" s="15" t="s">
        <v>34</v>
      </c>
      <c r="C106" s="71">
        <v>0</v>
      </c>
      <c r="D106" s="71">
        <v>0</v>
      </c>
      <c r="E106" s="71">
        <v>0</v>
      </c>
      <c r="F106" s="71">
        <v>0</v>
      </c>
      <c r="G106" s="71">
        <v>0</v>
      </c>
      <c r="H106" s="71">
        <v>300</v>
      </c>
      <c r="I106" s="71">
        <v>0</v>
      </c>
      <c r="J106" s="71">
        <v>0</v>
      </c>
      <c r="K106" s="5">
        <v>0</v>
      </c>
      <c r="L106" s="6">
        <f t="shared" si="11"/>
        <v>300</v>
      </c>
      <c r="N106" s="52"/>
    </row>
    <row r="107" spans="1:14">
      <c r="A107" s="3" t="s">
        <v>164</v>
      </c>
      <c r="B107" s="15" t="s">
        <v>165</v>
      </c>
      <c r="C107" s="71">
        <v>15007</v>
      </c>
      <c r="D107" s="71">
        <v>58410</v>
      </c>
      <c r="E107" s="71">
        <v>9868</v>
      </c>
      <c r="F107" s="71">
        <v>19782</v>
      </c>
      <c r="G107" s="71">
        <v>30928</v>
      </c>
      <c r="H107" s="71">
        <v>62619</v>
      </c>
      <c r="I107" s="71">
        <v>0</v>
      </c>
      <c r="J107" s="71">
        <v>22190</v>
      </c>
      <c r="K107" s="5">
        <v>9884</v>
      </c>
      <c r="L107" s="6">
        <f t="shared" si="11"/>
        <v>228688</v>
      </c>
      <c r="N107" s="52"/>
    </row>
    <row r="108" spans="1:14">
      <c r="A108" s="9">
        <v>8</v>
      </c>
      <c r="B108" s="2" t="s">
        <v>166</v>
      </c>
      <c r="C108" s="72"/>
      <c r="D108" s="72"/>
      <c r="E108" s="72"/>
      <c r="F108" s="72"/>
      <c r="G108" s="72"/>
      <c r="H108" s="72"/>
      <c r="I108" s="72"/>
      <c r="J108" s="72"/>
      <c r="K108" s="73"/>
      <c r="L108" s="98"/>
      <c r="N108" s="52"/>
    </row>
    <row r="109" spans="1:14">
      <c r="A109" s="3" t="s">
        <v>167</v>
      </c>
      <c r="B109" s="15" t="s">
        <v>168</v>
      </c>
      <c r="C109" s="71">
        <v>711575</v>
      </c>
      <c r="D109" s="71">
        <v>367810</v>
      </c>
      <c r="E109" s="71">
        <v>110906</v>
      </c>
      <c r="F109" s="71">
        <v>965832</v>
      </c>
      <c r="G109" s="71">
        <v>475335</v>
      </c>
      <c r="H109" s="71">
        <v>518863</v>
      </c>
      <c r="I109" s="71">
        <v>773053</v>
      </c>
      <c r="J109" s="71">
        <v>468505</v>
      </c>
      <c r="K109" s="5">
        <v>325169</v>
      </c>
      <c r="L109" s="6">
        <f t="shared" ref="L109" si="12">SUM(C109:K109)</f>
        <v>4717048</v>
      </c>
      <c r="N109" s="52"/>
    </row>
    <row r="110" spans="1:14" ht="15.75" customHeight="1">
      <c r="A110" s="9" t="s">
        <v>169</v>
      </c>
      <c r="B110" s="2" t="s">
        <v>170</v>
      </c>
      <c r="C110" s="72"/>
      <c r="D110" s="72"/>
      <c r="E110" s="72"/>
      <c r="F110" s="72"/>
      <c r="G110" s="72"/>
      <c r="H110" s="72"/>
      <c r="I110" s="72"/>
      <c r="J110" s="72"/>
      <c r="K110" s="73"/>
      <c r="L110" s="98"/>
      <c r="N110" s="52"/>
    </row>
    <row r="111" spans="1:14">
      <c r="A111" s="9" t="s">
        <v>171</v>
      </c>
      <c r="B111" s="2" t="s">
        <v>172</v>
      </c>
      <c r="C111" s="72"/>
      <c r="D111" s="72"/>
      <c r="E111" s="72"/>
      <c r="F111" s="72"/>
      <c r="G111" s="72"/>
      <c r="H111" s="72"/>
      <c r="I111" s="72"/>
      <c r="J111" s="72"/>
      <c r="K111" s="73"/>
      <c r="L111" s="98"/>
      <c r="N111" s="52"/>
    </row>
    <row r="112" spans="1:14">
      <c r="A112" s="3" t="s">
        <v>173</v>
      </c>
      <c r="B112" s="15" t="s">
        <v>30</v>
      </c>
      <c r="C112" s="71">
        <v>0</v>
      </c>
      <c r="D112" s="71">
        <v>0</v>
      </c>
      <c r="E112" s="71">
        <v>0</v>
      </c>
      <c r="F112" s="71">
        <v>0</v>
      </c>
      <c r="G112" s="71">
        <v>0</v>
      </c>
      <c r="H112" s="71">
        <v>0</v>
      </c>
      <c r="I112" s="71">
        <v>0</v>
      </c>
      <c r="J112" s="71">
        <v>0</v>
      </c>
      <c r="K112" s="5">
        <v>5000</v>
      </c>
      <c r="L112" s="6">
        <f t="shared" ref="L112:L115" si="13">SUM(C112:K112)</f>
        <v>5000</v>
      </c>
      <c r="N112" s="52"/>
    </row>
    <row r="113" spans="1:14">
      <c r="A113" s="3" t="s">
        <v>174</v>
      </c>
      <c r="B113" s="15" t="s">
        <v>32</v>
      </c>
      <c r="C113" s="71">
        <v>0</v>
      </c>
      <c r="D113" s="71">
        <v>0</v>
      </c>
      <c r="E113" s="71">
        <v>0</v>
      </c>
      <c r="F113" s="71">
        <v>0</v>
      </c>
      <c r="G113" s="71">
        <v>0</v>
      </c>
      <c r="H113" s="71">
        <v>0</v>
      </c>
      <c r="I113" s="71">
        <v>0</v>
      </c>
      <c r="J113" s="71">
        <v>0</v>
      </c>
      <c r="K113" s="5">
        <v>0</v>
      </c>
      <c r="L113" s="6">
        <f t="shared" si="13"/>
        <v>0</v>
      </c>
      <c r="N113" s="52"/>
    </row>
    <row r="114" spans="1:14">
      <c r="A114" s="3" t="s">
        <v>175</v>
      </c>
      <c r="B114" s="15" t="s">
        <v>34</v>
      </c>
      <c r="C114" s="71">
        <v>0</v>
      </c>
      <c r="D114" s="71">
        <v>0</v>
      </c>
      <c r="E114" s="71">
        <v>0</v>
      </c>
      <c r="F114" s="71">
        <v>0</v>
      </c>
      <c r="G114" s="71">
        <v>0</v>
      </c>
      <c r="H114" s="71">
        <v>0</v>
      </c>
      <c r="I114" s="71">
        <v>0</v>
      </c>
      <c r="J114" s="71">
        <v>0</v>
      </c>
      <c r="K114" s="5">
        <v>0</v>
      </c>
      <c r="L114" s="6">
        <f t="shared" si="13"/>
        <v>0</v>
      </c>
      <c r="N114" s="52"/>
    </row>
    <row r="115" spans="1:14">
      <c r="A115" s="3" t="s">
        <v>176</v>
      </c>
      <c r="B115" s="15" t="s">
        <v>158</v>
      </c>
      <c r="C115" s="71">
        <v>316</v>
      </c>
      <c r="D115" s="71">
        <v>0</v>
      </c>
      <c r="E115" s="71">
        <v>0</v>
      </c>
      <c r="F115" s="71">
        <v>0</v>
      </c>
      <c r="G115" s="71">
        <v>401</v>
      </c>
      <c r="H115" s="71">
        <v>2010</v>
      </c>
      <c r="I115" s="71">
        <v>0</v>
      </c>
      <c r="J115" s="71">
        <v>0</v>
      </c>
      <c r="K115" s="5">
        <v>0</v>
      </c>
      <c r="L115" s="6">
        <f t="shared" si="13"/>
        <v>2727</v>
      </c>
      <c r="N115" s="52"/>
    </row>
    <row r="116" spans="1:14" ht="18" customHeight="1">
      <c r="A116" s="9" t="s">
        <v>177</v>
      </c>
      <c r="B116" s="2" t="s">
        <v>178</v>
      </c>
      <c r="C116" s="72"/>
      <c r="D116" s="72"/>
      <c r="E116" s="72"/>
      <c r="F116" s="72"/>
      <c r="G116" s="72"/>
      <c r="H116" s="72"/>
      <c r="I116" s="72"/>
      <c r="J116" s="72"/>
      <c r="K116" s="73"/>
      <c r="L116" s="98"/>
      <c r="N116" s="52"/>
    </row>
    <row r="117" spans="1:14">
      <c r="A117" s="3" t="s">
        <v>179</v>
      </c>
      <c r="B117" s="15" t="s">
        <v>58</v>
      </c>
      <c r="C117" s="71">
        <v>3338692</v>
      </c>
      <c r="D117" s="71">
        <v>2209332</v>
      </c>
      <c r="E117" s="71">
        <v>22796</v>
      </c>
      <c r="F117" s="71">
        <v>410299</v>
      </c>
      <c r="G117" s="71">
        <v>5829183</v>
      </c>
      <c r="H117" s="71">
        <v>1133694</v>
      </c>
      <c r="I117" s="71">
        <v>1152652</v>
      </c>
      <c r="J117" s="71">
        <v>898273</v>
      </c>
      <c r="K117" s="5">
        <v>952595</v>
      </c>
      <c r="L117" s="6">
        <f t="shared" ref="L117:L120" si="14">SUM(C117:K117)</f>
        <v>15947516</v>
      </c>
      <c r="N117" s="52"/>
    </row>
    <row r="118" spans="1:14">
      <c r="A118" s="3" t="s">
        <v>180</v>
      </c>
      <c r="B118" s="15" t="s">
        <v>32</v>
      </c>
      <c r="C118" s="71">
        <v>0</v>
      </c>
      <c r="D118" s="71">
        <v>0</v>
      </c>
      <c r="E118" s="71">
        <v>0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5">
        <v>0</v>
      </c>
      <c r="L118" s="6">
        <f t="shared" si="14"/>
        <v>0</v>
      </c>
      <c r="N118" s="52"/>
    </row>
    <row r="119" spans="1:14">
      <c r="A119" s="3" t="s">
        <v>181</v>
      </c>
      <c r="B119" s="15" t="s">
        <v>34</v>
      </c>
      <c r="C119" s="71">
        <v>0</v>
      </c>
      <c r="D119" s="71">
        <v>0</v>
      </c>
      <c r="E119" s="71">
        <v>0</v>
      </c>
      <c r="F119" s="71">
        <v>0</v>
      </c>
      <c r="G119" s="71">
        <v>0</v>
      </c>
      <c r="H119" s="71">
        <v>0</v>
      </c>
      <c r="I119" s="71">
        <v>0</v>
      </c>
      <c r="J119" s="71">
        <v>541</v>
      </c>
      <c r="K119" s="5">
        <v>0</v>
      </c>
      <c r="L119" s="6">
        <f t="shared" si="14"/>
        <v>541</v>
      </c>
      <c r="N119" s="52"/>
    </row>
    <row r="120" spans="1:14">
      <c r="A120" s="3" t="s">
        <v>182</v>
      </c>
      <c r="B120" s="15" t="s">
        <v>165</v>
      </c>
      <c r="C120" s="71">
        <v>2216617</v>
      </c>
      <c r="D120" s="71">
        <v>27</v>
      </c>
      <c r="E120" s="71">
        <v>67</v>
      </c>
      <c r="F120" s="71">
        <v>46654</v>
      </c>
      <c r="G120" s="71">
        <v>91947</v>
      </c>
      <c r="H120" s="71">
        <v>140185</v>
      </c>
      <c r="I120" s="71">
        <v>26975</v>
      </c>
      <c r="J120" s="71">
        <v>53461</v>
      </c>
      <c r="K120" s="5">
        <v>30666</v>
      </c>
      <c r="L120" s="6">
        <f t="shared" si="14"/>
        <v>2606599</v>
      </c>
      <c r="N120" s="52"/>
    </row>
    <row r="121" spans="1:14">
      <c r="A121" s="9" t="s">
        <v>183</v>
      </c>
      <c r="B121" s="2" t="s">
        <v>184</v>
      </c>
      <c r="C121" s="72"/>
      <c r="D121" s="72"/>
      <c r="E121" s="72"/>
      <c r="F121" s="72"/>
      <c r="G121" s="72"/>
      <c r="H121" s="72"/>
      <c r="I121" s="72"/>
      <c r="J121" s="72"/>
      <c r="K121" s="73"/>
      <c r="L121" s="98"/>
      <c r="N121" s="52"/>
    </row>
    <row r="122" spans="1:14">
      <c r="A122" s="3" t="s">
        <v>185</v>
      </c>
      <c r="B122" s="15" t="s">
        <v>186</v>
      </c>
      <c r="C122" s="71">
        <v>3277710</v>
      </c>
      <c r="D122" s="71">
        <v>1226189</v>
      </c>
      <c r="E122" s="71">
        <v>381115</v>
      </c>
      <c r="F122" s="71">
        <v>1205167</v>
      </c>
      <c r="G122" s="71">
        <v>4096798</v>
      </c>
      <c r="H122" s="71">
        <v>766765</v>
      </c>
      <c r="I122" s="71">
        <v>10362360</v>
      </c>
      <c r="J122" s="71">
        <v>826255</v>
      </c>
      <c r="K122" s="5">
        <v>879236</v>
      </c>
      <c r="L122" s="6">
        <f t="shared" ref="L122:L128" si="15">SUM(C122:K122)</f>
        <v>23021595</v>
      </c>
      <c r="N122" s="52"/>
    </row>
    <row r="123" spans="1:14" ht="15.75" customHeight="1">
      <c r="A123" s="3" t="s">
        <v>187</v>
      </c>
      <c r="B123" s="15" t="s">
        <v>188</v>
      </c>
      <c r="C123" s="71">
        <v>1774660</v>
      </c>
      <c r="D123" s="71">
        <v>876996</v>
      </c>
      <c r="E123" s="71">
        <v>202904</v>
      </c>
      <c r="F123" s="71">
        <v>382705</v>
      </c>
      <c r="G123" s="71">
        <v>3068720</v>
      </c>
      <c r="H123" s="71">
        <v>166507</v>
      </c>
      <c r="I123" s="71">
        <v>2233578</v>
      </c>
      <c r="J123" s="71">
        <v>220633</v>
      </c>
      <c r="K123" s="5">
        <v>1116503</v>
      </c>
      <c r="L123" s="6">
        <f t="shared" si="15"/>
        <v>10043206</v>
      </c>
      <c r="N123" s="52"/>
    </row>
    <row r="124" spans="1:14">
      <c r="A124" s="3" t="s">
        <v>189</v>
      </c>
      <c r="B124" s="15" t="s">
        <v>190</v>
      </c>
      <c r="C124" s="71">
        <v>104155</v>
      </c>
      <c r="D124" s="71">
        <v>382872</v>
      </c>
      <c r="E124" s="71">
        <v>61422</v>
      </c>
      <c r="F124" s="71">
        <v>90163</v>
      </c>
      <c r="G124" s="71">
        <v>224187</v>
      </c>
      <c r="H124" s="71">
        <v>118212</v>
      </c>
      <c r="I124" s="71">
        <v>302661</v>
      </c>
      <c r="J124" s="71">
        <v>180448</v>
      </c>
      <c r="K124" s="5">
        <v>368711</v>
      </c>
      <c r="L124" s="6">
        <f t="shared" si="15"/>
        <v>1832831</v>
      </c>
      <c r="N124" s="52"/>
    </row>
    <row r="125" spans="1:14">
      <c r="A125" s="3" t="s">
        <v>191</v>
      </c>
      <c r="B125" s="15" t="s">
        <v>192</v>
      </c>
      <c r="C125" s="71">
        <v>1365</v>
      </c>
      <c r="D125" s="71">
        <v>1579</v>
      </c>
      <c r="E125" s="71">
        <v>38071</v>
      </c>
      <c r="F125" s="71">
        <v>5732</v>
      </c>
      <c r="G125" s="71">
        <v>5991</v>
      </c>
      <c r="H125" s="71">
        <v>6576</v>
      </c>
      <c r="I125" s="71">
        <v>29367</v>
      </c>
      <c r="J125" s="71">
        <v>1346</v>
      </c>
      <c r="K125" s="5">
        <v>11921</v>
      </c>
      <c r="L125" s="6">
        <f t="shared" si="15"/>
        <v>101948</v>
      </c>
      <c r="N125" s="52"/>
    </row>
    <row r="126" spans="1:14">
      <c r="A126" s="9" t="s">
        <v>193</v>
      </c>
      <c r="B126" s="8" t="s">
        <v>194</v>
      </c>
      <c r="C126" s="71">
        <v>2628116</v>
      </c>
      <c r="D126" s="71">
        <v>1825738</v>
      </c>
      <c r="E126" s="71">
        <v>406538</v>
      </c>
      <c r="F126" s="71">
        <v>351845</v>
      </c>
      <c r="G126" s="71">
        <v>1202604</v>
      </c>
      <c r="H126" s="71">
        <v>725728</v>
      </c>
      <c r="I126" s="71">
        <v>2552345</v>
      </c>
      <c r="J126" s="71">
        <v>286716</v>
      </c>
      <c r="K126" s="5">
        <v>551685</v>
      </c>
      <c r="L126" s="6">
        <f t="shared" si="15"/>
        <v>10531315</v>
      </c>
      <c r="N126" s="52"/>
    </row>
    <row r="127" spans="1:14">
      <c r="A127" s="9">
        <v>9</v>
      </c>
      <c r="B127" s="8" t="s">
        <v>195</v>
      </c>
      <c r="C127" s="71">
        <v>67052</v>
      </c>
      <c r="D127" s="71">
        <v>27368</v>
      </c>
      <c r="E127" s="71">
        <v>19800</v>
      </c>
      <c r="F127" s="71">
        <v>0</v>
      </c>
      <c r="G127" s="71">
        <v>15467</v>
      </c>
      <c r="H127" s="71">
        <v>300</v>
      </c>
      <c r="I127" s="71">
        <v>21297</v>
      </c>
      <c r="J127" s="71">
        <v>133</v>
      </c>
      <c r="K127" s="5">
        <v>0</v>
      </c>
      <c r="L127" s="6">
        <f t="shared" si="15"/>
        <v>151417</v>
      </c>
      <c r="N127" s="52"/>
    </row>
    <row r="128" spans="1:14" s="11" customFormat="1">
      <c r="A128" s="9">
        <v>10</v>
      </c>
      <c r="B128" s="8" t="s">
        <v>196</v>
      </c>
      <c r="C128" s="99">
        <v>63683180</v>
      </c>
      <c r="D128" s="99">
        <v>57895070</v>
      </c>
      <c r="E128" s="99">
        <v>13455884</v>
      </c>
      <c r="F128" s="99">
        <v>36632067</v>
      </c>
      <c r="G128" s="99">
        <v>81439974</v>
      </c>
      <c r="H128" s="99">
        <v>23959843</v>
      </c>
      <c r="I128" s="99">
        <v>146664401</v>
      </c>
      <c r="J128" s="99">
        <v>36979705</v>
      </c>
      <c r="K128" s="6">
        <v>34011979</v>
      </c>
      <c r="L128" s="6">
        <f t="shared" si="15"/>
        <v>494722103</v>
      </c>
      <c r="N128" s="52"/>
    </row>
  </sheetData>
  <mergeCells count="3">
    <mergeCell ref="A2:B2"/>
    <mergeCell ref="A3:B4"/>
    <mergeCell ref="A74:B7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DW86"/>
  <sheetViews>
    <sheetView topLeftCell="A43" workbookViewId="0">
      <selection activeCell="K92" sqref="K92"/>
    </sheetView>
  </sheetViews>
  <sheetFormatPr defaultRowHeight="15"/>
  <cols>
    <col min="1" max="1" width="9.140625" style="36"/>
    <col min="2" max="2" width="44.28515625" style="16" customWidth="1"/>
    <col min="3" max="10" width="15.140625" style="69" customWidth="1"/>
    <col min="11" max="11" width="15.85546875" style="52" customWidth="1"/>
    <col min="12" max="12" width="15.85546875" customWidth="1"/>
    <col min="13" max="127" width="9.140625" style="17"/>
  </cols>
  <sheetData>
    <row r="2" spans="1:127" ht="16.5" thickBot="1">
      <c r="A2" s="85" t="s">
        <v>197</v>
      </c>
      <c r="B2" s="85"/>
      <c r="C2" s="55"/>
      <c r="D2" s="55"/>
      <c r="E2" s="55"/>
      <c r="F2" s="55"/>
      <c r="G2" s="55"/>
      <c r="H2" s="55"/>
      <c r="I2" s="55"/>
      <c r="J2" s="55"/>
      <c r="K2" s="56"/>
      <c r="L2" s="17"/>
    </row>
    <row r="3" spans="1:127" ht="18" customHeight="1">
      <c r="A3" s="86" t="s">
        <v>198</v>
      </c>
      <c r="B3" s="86"/>
      <c r="C3" s="57" t="s">
        <v>365</v>
      </c>
      <c r="D3" s="57" t="s">
        <v>367</v>
      </c>
      <c r="E3" s="57" t="s">
        <v>368</v>
      </c>
      <c r="F3" s="57" t="s">
        <v>369</v>
      </c>
      <c r="G3" s="57" t="s">
        <v>370</v>
      </c>
      <c r="H3" s="57" t="s">
        <v>371</v>
      </c>
      <c r="I3" s="57" t="s">
        <v>372</v>
      </c>
      <c r="J3" s="57" t="s">
        <v>373</v>
      </c>
      <c r="K3" s="58" t="s">
        <v>1</v>
      </c>
      <c r="L3" s="51" t="s">
        <v>374</v>
      </c>
    </row>
    <row r="4" spans="1:127">
      <c r="A4" s="86"/>
      <c r="B4" s="86"/>
      <c r="C4" s="57" t="s">
        <v>366</v>
      </c>
      <c r="D4" s="57" t="s">
        <v>366</v>
      </c>
      <c r="E4" s="57" t="s">
        <v>366</v>
      </c>
      <c r="F4" s="57" t="s">
        <v>366</v>
      </c>
      <c r="G4" s="57" t="s">
        <v>366</v>
      </c>
      <c r="H4" s="57" t="s">
        <v>366</v>
      </c>
      <c r="I4" s="57" t="s">
        <v>199</v>
      </c>
      <c r="J4" s="57" t="s">
        <v>199</v>
      </c>
      <c r="K4" s="58" t="s">
        <v>199</v>
      </c>
      <c r="L4" s="51" t="s">
        <v>199</v>
      </c>
    </row>
    <row r="5" spans="1:127">
      <c r="A5" s="86"/>
      <c r="B5" s="86"/>
      <c r="C5" s="57" t="s">
        <v>2</v>
      </c>
      <c r="D5" s="57" t="s">
        <v>2</v>
      </c>
      <c r="E5" s="57" t="s">
        <v>2</v>
      </c>
      <c r="F5" s="57" t="s">
        <v>2</v>
      </c>
      <c r="G5" s="57" t="s">
        <v>2</v>
      </c>
      <c r="H5" s="57" t="s">
        <v>2</v>
      </c>
      <c r="I5" s="57" t="s">
        <v>2</v>
      </c>
      <c r="J5" s="57" t="s">
        <v>2</v>
      </c>
      <c r="K5" s="58" t="s">
        <v>2</v>
      </c>
      <c r="L5" s="51" t="s">
        <v>2</v>
      </c>
    </row>
    <row r="6" spans="1:127" s="20" customFormat="1" ht="15" customHeight="1">
      <c r="A6" s="18">
        <v>23</v>
      </c>
      <c r="B6" s="10" t="s">
        <v>200</v>
      </c>
      <c r="C6" s="62">
        <v>4051599</v>
      </c>
      <c r="D6" s="62">
        <v>2845391</v>
      </c>
      <c r="E6" s="62">
        <v>662734</v>
      </c>
      <c r="F6" s="62">
        <v>1856317</v>
      </c>
      <c r="G6" s="62">
        <v>4637973</v>
      </c>
      <c r="H6" s="62">
        <v>1468961</v>
      </c>
      <c r="I6" s="62">
        <v>10030790</v>
      </c>
      <c r="J6" s="62">
        <v>1612761</v>
      </c>
      <c r="K6" s="74">
        <v>1525405</v>
      </c>
      <c r="L6" s="19">
        <f>SUM(C6:K6)</f>
        <v>28691931</v>
      </c>
      <c r="N6" s="54"/>
    </row>
    <row r="7" spans="1:127" s="20" customFormat="1" ht="15" customHeight="1">
      <c r="A7" s="18">
        <v>24</v>
      </c>
      <c r="B7" s="10" t="s">
        <v>201</v>
      </c>
      <c r="C7" s="62">
        <v>241644</v>
      </c>
      <c r="D7" s="62">
        <v>346970</v>
      </c>
      <c r="E7" s="62">
        <v>92682</v>
      </c>
      <c r="F7" s="62">
        <v>175190</v>
      </c>
      <c r="G7" s="62">
        <v>409033</v>
      </c>
      <c r="H7" s="62">
        <v>193014</v>
      </c>
      <c r="I7" s="62">
        <v>316297</v>
      </c>
      <c r="J7" s="62">
        <v>182385</v>
      </c>
      <c r="K7" s="74">
        <v>262656</v>
      </c>
      <c r="L7" s="19">
        <f t="shared" ref="L7:L15" si="0">SUM(C7:K7)</f>
        <v>2219871</v>
      </c>
      <c r="N7" s="54"/>
    </row>
    <row r="8" spans="1:127" s="20" customFormat="1" ht="15" customHeight="1">
      <c r="A8" s="18">
        <v>25</v>
      </c>
      <c r="B8" s="10" t="s">
        <v>202</v>
      </c>
      <c r="C8" s="62">
        <v>116330</v>
      </c>
      <c r="D8" s="62">
        <v>71382</v>
      </c>
      <c r="E8" s="62">
        <v>37336</v>
      </c>
      <c r="F8" s="62">
        <v>167690</v>
      </c>
      <c r="G8" s="62">
        <v>251034</v>
      </c>
      <c r="H8" s="62">
        <v>116427</v>
      </c>
      <c r="I8" s="62">
        <v>1381414</v>
      </c>
      <c r="J8" s="62">
        <v>108320</v>
      </c>
      <c r="K8" s="74">
        <v>50869</v>
      </c>
      <c r="L8" s="19">
        <f t="shared" si="0"/>
        <v>2300802</v>
      </c>
      <c r="N8" s="54"/>
    </row>
    <row r="9" spans="1:127" s="20" customFormat="1" ht="15" customHeight="1">
      <c r="A9" s="18">
        <v>26</v>
      </c>
      <c r="B9" s="10" t="s">
        <v>203</v>
      </c>
      <c r="C9" s="62">
        <v>10131</v>
      </c>
      <c r="D9" s="62">
        <v>17624</v>
      </c>
      <c r="E9" s="62">
        <v>960</v>
      </c>
      <c r="F9" s="62">
        <v>8406</v>
      </c>
      <c r="G9" s="62">
        <v>8298</v>
      </c>
      <c r="H9" s="62">
        <v>42650</v>
      </c>
      <c r="I9" s="62">
        <v>19997</v>
      </c>
      <c r="J9" s="62">
        <v>6822</v>
      </c>
      <c r="K9" s="74">
        <v>4913</v>
      </c>
      <c r="L9" s="19">
        <f>SUM(C9:K9)</f>
        <v>119801</v>
      </c>
      <c r="N9" s="54"/>
    </row>
    <row r="10" spans="1:127" s="20" customFormat="1" ht="15" customHeight="1">
      <c r="A10" s="18">
        <v>27</v>
      </c>
      <c r="B10" s="10" t="s">
        <v>204</v>
      </c>
      <c r="C10" s="62">
        <v>298534</v>
      </c>
      <c r="D10" s="62">
        <v>490138</v>
      </c>
      <c r="E10" s="62">
        <v>86974</v>
      </c>
      <c r="F10" s="62">
        <v>868453</v>
      </c>
      <c r="G10" s="62">
        <v>443749</v>
      </c>
      <c r="H10" s="62">
        <v>899759</v>
      </c>
      <c r="I10" s="62">
        <v>1891945</v>
      </c>
      <c r="J10" s="62">
        <v>552717</v>
      </c>
      <c r="K10" s="74">
        <v>414699</v>
      </c>
      <c r="L10" s="19">
        <f t="shared" si="0"/>
        <v>5946968</v>
      </c>
      <c r="N10" s="54"/>
    </row>
    <row r="11" spans="1:127" s="20" customFormat="1" ht="15" customHeight="1">
      <c r="A11" s="18">
        <v>28</v>
      </c>
      <c r="B11" s="10" t="s">
        <v>205</v>
      </c>
      <c r="C11" s="62">
        <v>364661</v>
      </c>
      <c r="D11" s="62">
        <v>174629</v>
      </c>
      <c r="E11" s="62">
        <v>48684</v>
      </c>
      <c r="F11" s="62">
        <v>200722</v>
      </c>
      <c r="G11" s="62">
        <v>446492</v>
      </c>
      <c r="H11" s="62">
        <v>207101</v>
      </c>
      <c r="I11" s="62">
        <v>1670051</v>
      </c>
      <c r="J11" s="62">
        <v>296925</v>
      </c>
      <c r="K11" s="74">
        <v>78519</v>
      </c>
      <c r="L11" s="19">
        <f t="shared" si="0"/>
        <v>3487784</v>
      </c>
      <c r="N11" s="54"/>
    </row>
    <row r="12" spans="1:127" s="20" customFormat="1" ht="15" customHeight="1">
      <c r="A12" s="18">
        <v>29</v>
      </c>
      <c r="B12" s="10" t="s">
        <v>206</v>
      </c>
      <c r="C12" s="62">
        <v>60733</v>
      </c>
      <c r="D12" s="62">
        <v>25330</v>
      </c>
      <c r="E12" s="62">
        <v>695</v>
      </c>
      <c r="F12" s="62">
        <v>11581</v>
      </c>
      <c r="G12" s="62">
        <v>17748</v>
      </c>
      <c r="H12" s="62">
        <v>7683</v>
      </c>
      <c r="I12" s="62">
        <v>444423</v>
      </c>
      <c r="J12" s="62">
        <v>3136</v>
      </c>
      <c r="K12" s="74">
        <v>49149</v>
      </c>
      <c r="L12" s="19">
        <f t="shared" si="0"/>
        <v>620478</v>
      </c>
      <c r="N12" s="54"/>
    </row>
    <row r="13" spans="1:127" s="20" customFormat="1" ht="15" customHeight="1">
      <c r="A13" s="18">
        <v>30</v>
      </c>
      <c r="B13" s="10" t="s">
        <v>207</v>
      </c>
      <c r="C13" s="62">
        <v>510568</v>
      </c>
      <c r="D13" s="62">
        <v>1129731</v>
      </c>
      <c r="E13" s="62">
        <v>376534</v>
      </c>
      <c r="F13" s="62">
        <v>1214172</v>
      </c>
      <c r="G13" s="62">
        <v>1202595</v>
      </c>
      <c r="H13" s="62">
        <v>621782</v>
      </c>
      <c r="I13" s="62">
        <v>2020837</v>
      </c>
      <c r="J13" s="62">
        <v>1862956</v>
      </c>
      <c r="K13" s="74">
        <v>677430</v>
      </c>
      <c r="L13" s="19">
        <f t="shared" si="0"/>
        <v>9616605</v>
      </c>
      <c r="N13" s="54"/>
    </row>
    <row r="14" spans="1:127" s="20" customFormat="1" ht="15" customHeight="1">
      <c r="A14" s="18">
        <v>31</v>
      </c>
      <c r="B14" s="10" t="s">
        <v>208</v>
      </c>
      <c r="C14" s="62">
        <v>36758</v>
      </c>
      <c r="D14" s="62">
        <v>98574</v>
      </c>
      <c r="E14" s="62">
        <v>153429</v>
      </c>
      <c r="F14" s="62">
        <v>48611</v>
      </c>
      <c r="G14" s="62">
        <v>59381</v>
      </c>
      <c r="H14" s="62">
        <v>0</v>
      </c>
      <c r="I14" s="62">
        <v>65866</v>
      </c>
      <c r="J14" s="62">
        <v>144862</v>
      </c>
      <c r="K14" s="74">
        <v>1540</v>
      </c>
      <c r="L14" s="19">
        <f t="shared" si="0"/>
        <v>609021</v>
      </c>
      <c r="N14" s="54"/>
    </row>
    <row r="15" spans="1:127" s="20" customFormat="1" ht="15" customHeight="1">
      <c r="A15" s="18">
        <v>32</v>
      </c>
      <c r="B15" s="10" t="s">
        <v>209</v>
      </c>
      <c r="C15" s="62">
        <v>344580</v>
      </c>
      <c r="D15" s="62">
        <v>280930</v>
      </c>
      <c r="E15" s="62">
        <v>60786</v>
      </c>
      <c r="F15" s="62">
        <v>97331</v>
      </c>
      <c r="G15" s="62">
        <v>402845</v>
      </c>
      <c r="H15" s="62">
        <v>106092</v>
      </c>
      <c r="I15" s="62">
        <v>1126210</v>
      </c>
      <c r="J15" s="62">
        <v>157113</v>
      </c>
      <c r="K15" s="74">
        <v>181192</v>
      </c>
      <c r="L15" s="19">
        <f t="shared" si="0"/>
        <v>2757079</v>
      </c>
      <c r="N15" s="54"/>
    </row>
    <row r="16" spans="1:127" s="22" customFormat="1" ht="15" customHeight="1">
      <c r="A16" s="18">
        <v>33</v>
      </c>
      <c r="B16" s="2" t="s">
        <v>210</v>
      </c>
      <c r="C16" s="72"/>
      <c r="D16" s="72"/>
      <c r="E16" s="72"/>
      <c r="F16" s="72"/>
      <c r="G16" s="72"/>
      <c r="H16" s="72"/>
      <c r="I16" s="72"/>
      <c r="J16" s="72"/>
      <c r="K16" s="61"/>
      <c r="L16" s="21"/>
      <c r="M16" s="20"/>
      <c r="N16" s="54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</row>
    <row r="17" spans="1:127" s="20" customFormat="1" ht="15" customHeight="1">
      <c r="A17" s="23" t="s">
        <v>211</v>
      </c>
      <c r="B17" s="4" t="s">
        <v>30</v>
      </c>
      <c r="C17" s="62">
        <v>45</v>
      </c>
      <c r="D17" s="62">
        <v>36907</v>
      </c>
      <c r="E17" s="62">
        <v>42821</v>
      </c>
      <c r="F17" s="62">
        <v>10953</v>
      </c>
      <c r="G17" s="62">
        <v>250</v>
      </c>
      <c r="H17" s="62">
        <v>74084</v>
      </c>
      <c r="I17" s="62">
        <v>108214</v>
      </c>
      <c r="J17" s="62">
        <v>175775</v>
      </c>
      <c r="K17" s="74">
        <v>7291</v>
      </c>
      <c r="L17" s="19">
        <f>SUM(C17:K17)</f>
        <v>456340</v>
      </c>
      <c r="N17" s="54"/>
    </row>
    <row r="18" spans="1:127" s="20" customFormat="1" ht="15" customHeight="1">
      <c r="A18" s="23" t="s">
        <v>212</v>
      </c>
      <c r="B18" s="4" t="s">
        <v>213</v>
      </c>
      <c r="C18" s="62">
        <v>1204</v>
      </c>
      <c r="D18" s="62">
        <v>0</v>
      </c>
      <c r="E18" s="62">
        <v>165</v>
      </c>
      <c r="F18" s="62">
        <v>0</v>
      </c>
      <c r="G18" s="62">
        <v>0</v>
      </c>
      <c r="H18" s="62">
        <v>0</v>
      </c>
      <c r="I18" s="62">
        <v>9820</v>
      </c>
      <c r="J18" s="62">
        <v>0</v>
      </c>
      <c r="K18" s="74">
        <v>0</v>
      </c>
      <c r="L18" s="19">
        <f t="shared" ref="L18:L21" si="1">SUM(C18:K18)</f>
        <v>11189</v>
      </c>
      <c r="N18" s="54"/>
    </row>
    <row r="19" spans="1:127" s="20" customFormat="1" ht="15" customHeight="1">
      <c r="A19" s="23" t="s">
        <v>214</v>
      </c>
      <c r="B19" s="4" t="s">
        <v>215</v>
      </c>
      <c r="C19" s="62">
        <v>911</v>
      </c>
      <c r="D19" s="62">
        <v>199263</v>
      </c>
      <c r="E19" s="62">
        <v>16395</v>
      </c>
      <c r="F19" s="62">
        <v>8636</v>
      </c>
      <c r="G19" s="62">
        <v>37605</v>
      </c>
      <c r="H19" s="62">
        <v>55197</v>
      </c>
      <c r="I19" s="62">
        <v>132717</v>
      </c>
      <c r="J19" s="62">
        <v>62129</v>
      </c>
      <c r="K19" s="74">
        <v>104197</v>
      </c>
      <c r="L19" s="19">
        <f t="shared" si="1"/>
        <v>617050</v>
      </c>
      <c r="N19" s="54"/>
    </row>
    <row r="20" spans="1:127" s="20" customFormat="1" ht="15" customHeight="1">
      <c r="A20" s="23" t="s">
        <v>216</v>
      </c>
      <c r="B20" s="4" t="s">
        <v>217</v>
      </c>
      <c r="C20" s="62">
        <v>67965</v>
      </c>
      <c r="D20" s="62">
        <v>34634</v>
      </c>
      <c r="E20" s="62">
        <v>796</v>
      </c>
      <c r="F20" s="62">
        <v>351</v>
      </c>
      <c r="G20" s="62">
        <v>48348</v>
      </c>
      <c r="H20" s="62">
        <v>343</v>
      </c>
      <c r="I20" s="62">
        <v>33272</v>
      </c>
      <c r="J20" s="62">
        <v>200</v>
      </c>
      <c r="K20" s="74">
        <v>240</v>
      </c>
      <c r="L20" s="19">
        <f t="shared" si="1"/>
        <v>186149</v>
      </c>
      <c r="N20" s="54"/>
    </row>
    <row r="21" spans="1:127" s="20" customFormat="1" ht="15" customHeight="1">
      <c r="A21" s="23" t="s">
        <v>218</v>
      </c>
      <c r="B21" s="4" t="s">
        <v>165</v>
      </c>
      <c r="C21" s="62">
        <v>88127</v>
      </c>
      <c r="D21" s="62">
        <v>178042</v>
      </c>
      <c r="E21" s="62">
        <v>68048</v>
      </c>
      <c r="F21" s="62">
        <v>131151</v>
      </c>
      <c r="G21" s="62">
        <v>397076</v>
      </c>
      <c r="H21" s="62">
        <v>210860</v>
      </c>
      <c r="I21" s="62">
        <v>33268</v>
      </c>
      <c r="J21" s="62">
        <v>239684</v>
      </c>
      <c r="K21" s="74">
        <v>31825</v>
      </c>
      <c r="L21" s="19">
        <f t="shared" si="1"/>
        <v>1378081</v>
      </c>
      <c r="N21" s="54"/>
    </row>
    <row r="22" spans="1:127" s="22" customFormat="1" ht="15" customHeight="1">
      <c r="A22" s="18">
        <v>34</v>
      </c>
      <c r="B22" s="2" t="s">
        <v>219</v>
      </c>
      <c r="C22" s="72"/>
      <c r="D22" s="72"/>
      <c r="E22" s="72"/>
      <c r="F22" s="72"/>
      <c r="G22" s="72"/>
      <c r="H22" s="72"/>
      <c r="I22" s="72"/>
      <c r="J22" s="72"/>
      <c r="K22" s="61"/>
      <c r="L22" s="21"/>
      <c r="M22" s="20"/>
      <c r="N22" s="54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</row>
    <row r="23" spans="1:127" s="20" customFormat="1" ht="15" customHeight="1">
      <c r="A23" s="23" t="s">
        <v>220</v>
      </c>
      <c r="B23" s="4" t="s">
        <v>221</v>
      </c>
      <c r="C23" s="62">
        <v>37045</v>
      </c>
      <c r="D23" s="62">
        <v>82778</v>
      </c>
      <c r="E23" s="62">
        <v>31040</v>
      </c>
      <c r="F23" s="62">
        <v>27658</v>
      </c>
      <c r="G23" s="62">
        <v>54561</v>
      </c>
      <c r="H23" s="62">
        <v>25515</v>
      </c>
      <c r="I23" s="62">
        <v>51627</v>
      </c>
      <c r="J23" s="62">
        <v>40065</v>
      </c>
      <c r="K23" s="74">
        <v>56795</v>
      </c>
      <c r="L23" s="19">
        <f t="shared" ref="L23:L47" si="2">SUM(C23:K23)</f>
        <v>407084</v>
      </c>
      <c r="N23" s="54"/>
    </row>
    <row r="24" spans="1:127" s="20" customFormat="1" ht="15" customHeight="1">
      <c r="A24" s="23" t="s">
        <v>222</v>
      </c>
      <c r="B24" s="4" t="s">
        <v>223</v>
      </c>
      <c r="C24" s="62">
        <v>18767</v>
      </c>
      <c r="D24" s="62">
        <v>23847</v>
      </c>
      <c r="E24" s="62">
        <v>6874</v>
      </c>
      <c r="F24" s="62">
        <v>24158</v>
      </c>
      <c r="G24" s="62">
        <v>61637</v>
      </c>
      <c r="H24" s="62">
        <v>17332</v>
      </c>
      <c r="I24" s="62">
        <v>105393</v>
      </c>
      <c r="J24" s="62">
        <v>19750</v>
      </c>
      <c r="K24" s="74">
        <v>17576</v>
      </c>
      <c r="L24" s="19">
        <f t="shared" si="2"/>
        <v>295334</v>
      </c>
      <c r="N24" s="54"/>
    </row>
    <row r="25" spans="1:127" s="20" customFormat="1" ht="15" customHeight="1">
      <c r="A25" s="23" t="s">
        <v>224</v>
      </c>
      <c r="B25" s="4" t="s">
        <v>225</v>
      </c>
      <c r="C25" s="62">
        <v>48510</v>
      </c>
      <c r="D25" s="62">
        <v>114992</v>
      </c>
      <c r="E25" s="62">
        <v>46576</v>
      </c>
      <c r="F25" s="62">
        <v>59064</v>
      </c>
      <c r="G25" s="62">
        <v>88958</v>
      </c>
      <c r="H25" s="62">
        <v>40313</v>
      </c>
      <c r="I25" s="62">
        <v>72320</v>
      </c>
      <c r="J25" s="62">
        <v>44149</v>
      </c>
      <c r="K25" s="74">
        <v>52113</v>
      </c>
      <c r="L25" s="19">
        <f t="shared" si="2"/>
        <v>566995</v>
      </c>
      <c r="N25" s="54"/>
    </row>
    <row r="26" spans="1:127" s="20" customFormat="1" ht="15" customHeight="1">
      <c r="A26" s="23" t="s">
        <v>226</v>
      </c>
      <c r="B26" s="4" t="s">
        <v>227</v>
      </c>
      <c r="C26" s="62">
        <v>19177</v>
      </c>
      <c r="D26" s="62">
        <v>16878</v>
      </c>
      <c r="E26" s="62">
        <v>6677</v>
      </c>
      <c r="F26" s="62">
        <v>18030</v>
      </c>
      <c r="G26" s="62">
        <v>18790</v>
      </c>
      <c r="H26" s="62">
        <v>14783</v>
      </c>
      <c r="I26" s="62">
        <v>76194</v>
      </c>
      <c r="J26" s="62">
        <v>14792</v>
      </c>
      <c r="K26" s="74">
        <v>12935</v>
      </c>
      <c r="L26" s="19">
        <f t="shared" si="2"/>
        <v>198256</v>
      </c>
      <c r="N26" s="54"/>
    </row>
    <row r="27" spans="1:127" s="20" customFormat="1" ht="15" customHeight="1">
      <c r="A27" s="23" t="s">
        <v>228</v>
      </c>
      <c r="B27" s="4" t="s">
        <v>229</v>
      </c>
      <c r="C27" s="62">
        <v>13994</v>
      </c>
      <c r="D27" s="62">
        <v>14273</v>
      </c>
      <c r="E27" s="62">
        <v>2403</v>
      </c>
      <c r="F27" s="62">
        <v>12528</v>
      </c>
      <c r="G27" s="62">
        <v>24345</v>
      </c>
      <c r="H27" s="62">
        <v>1436</v>
      </c>
      <c r="I27" s="62">
        <v>31906</v>
      </c>
      <c r="J27" s="62">
        <v>7825</v>
      </c>
      <c r="K27" s="74">
        <v>2699</v>
      </c>
      <c r="L27" s="19">
        <f t="shared" si="2"/>
        <v>111409</v>
      </c>
      <c r="N27" s="54"/>
    </row>
    <row r="28" spans="1:127" s="20" customFormat="1" ht="15" customHeight="1">
      <c r="A28" s="23" t="s">
        <v>230</v>
      </c>
      <c r="B28" s="4" t="s">
        <v>231</v>
      </c>
      <c r="C28" s="62">
        <v>90491</v>
      </c>
      <c r="D28" s="62">
        <v>134362</v>
      </c>
      <c r="E28" s="62">
        <v>28735</v>
      </c>
      <c r="F28" s="62">
        <v>127635</v>
      </c>
      <c r="G28" s="62">
        <v>93767</v>
      </c>
      <c r="H28" s="62">
        <v>75234</v>
      </c>
      <c r="I28" s="62">
        <v>77759</v>
      </c>
      <c r="J28" s="62">
        <v>90982</v>
      </c>
      <c r="K28" s="74">
        <v>62010</v>
      </c>
      <c r="L28" s="19">
        <f t="shared" si="2"/>
        <v>780975</v>
      </c>
      <c r="N28" s="54"/>
    </row>
    <row r="29" spans="1:127" s="20" customFormat="1" ht="15" customHeight="1">
      <c r="A29" s="23" t="s">
        <v>232</v>
      </c>
      <c r="B29" s="4" t="s">
        <v>233</v>
      </c>
      <c r="C29" s="62">
        <v>5967</v>
      </c>
      <c r="D29" s="62">
        <v>14939</v>
      </c>
      <c r="E29" s="62">
        <v>2633</v>
      </c>
      <c r="F29" s="62">
        <v>11811</v>
      </c>
      <c r="G29" s="62">
        <v>10797</v>
      </c>
      <c r="H29" s="62">
        <v>6081</v>
      </c>
      <c r="I29" s="62">
        <v>17576</v>
      </c>
      <c r="J29" s="62">
        <v>6151</v>
      </c>
      <c r="K29" s="74">
        <v>5997</v>
      </c>
      <c r="L29" s="19">
        <f t="shared" si="2"/>
        <v>81952</v>
      </c>
      <c r="N29" s="54"/>
    </row>
    <row r="30" spans="1:127" s="20" customFormat="1" ht="15" customHeight="1">
      <c r="A30" s="23" t="s">
        <v>234</v>
      </c>
      <c r="B30" s="4" t="s">
        <v>235</v>
      </c>
      <c r="C30" s="62">
        <v>48260</v>
      </c>
      <c r="D30" s="62">
        <v>55940</v>
      </c>
      <c r="E30" s="62">
        <v>21190</v>
      </c>
      <c r="F30" s="62">
        <v>32512</v>
      </c>
      <c r="G30" s="62">
        <v>102656</v>
      </c>
      <c r="H30" s="62">
        <v>19151</v>
      </c>
      <c r="I30" s="62">
        <v>44254</v>
      </c>
      <c r="J30" s="62">
        <v>18594</v>
      </c>
      <c r="K30" s="74">
        <v>39360</v>
      </c>
      <c r="L30" s="19">
        <f t="shared" si="2"/>
        <v>381917</v>
      </c>
      <c r="N30" s="54"/>
    </row>
    <row r="31" spans="1:127" s="20" customFormat="1" ht="15" customHeight="1">
      <c r="A31" s="23" t="s">
        <v>236</v>
      </c>
      <c r="B31" s="4" t="s">
        <v>237</v>
      </c>
      <c r="C31" s="62">
        <v>94640</v>
      </c>
      <c r="D31" s="62">
        <v>12592</v>
      </c>
      <c r="E31" s="62">
        <v>1550</v>
      </c>
      <c r="F31" s="62">
        <v>7170</v>
      </c>
      <c r="G31" s="62">
        <v>18338</v>
      </c>
      <c r="H31" s="62">
        <v>1525</v>
      </c>
      <c r="I31" s="62">
        <v>50553</v>
      </c>
      <c r="J31" s="62">
        <v>9070</v>
      </c>
      <c r="K31" s="74">
        <v>14079</v>
      </c>
      <c r="L31" s="19">
        <f t="shared" si="2"/>
        <v>209517</v>
      </c>
      <c r="N31" s="54"/>
    </row>
    <row r="32" spans="1:127" s="20" customFormat="1" ht="15" customHeight="1">
      <c r="A32" s="23" t="s">
        <v>238</v>
      </c>
      <c r="B32" s="4" t="s">
        <v>239</v>
      </c>
      <c r="C32" s="62">
        <v>67888</v>
      </c>
      <c r="D32" s="62">
        <v>51422</v>
      </c>
      <c r="E32" s="62">
        <v>14866</v>
      </c>
      <c r="F32" s="62">
        <v>50224</v>
      </c>
      <c r="G32" s="62">
        <v>80495</v>
      </c>
      <c r="H32" s="62">
        <v>23432</v>
      </c>
      <c r="I32" s="62">
        <v>244412</v>
      </c>
      <c r="J32" s="62">
        <v>42277</v>
      </c>
      <c r="K32" s="74">
        <v>38949</v>
      </c>
      <c r="L32" s="19">
        <f t="shared" si="2"/>
        <v>613965</v>
      </c>
      <c r="N32" s="54"/>
    </row>
    <row r="33" spans="1:14" s="20" customFormat="1" ht="15" customHeight="1">
      <c r="A33" s="23" t="s">
        <v>240</v>
      </c>
      <c r="B33" s="4" t="s">
        <v>241</v>
      </c>
      <c r="C33" s="62">
        <v>76008</v>
      </c>
      <c r="D33" s="62">
        <v>251</v>
      </c>
      <c r="E33" s="62">
        <v>34</v>
      </c>
      <c r="F33" s="62">
        <v>0</v>
      </c>
      <c r="G33" s="62">
        <v>1129</v>
      </c>
      <c r="H33" s="62">
        <v>0</v>
      </c>
      <c r="I33" s="62">
        <v>9207</v>
      </c>
      <c r="J33" s="62">
        <v>21</v>
      </c>
      <c r="K33" s="74">
        <v>0</v>
      </c>
      <c r="L33" s="19">
        <f t="shared" si="2"/>
        <v>86650</v>
      </c>
      <c r="N33" s="54"/>
    </row>
    <row r="34" spans="1:14" s="20" customFormat="1" ht="15" customHeight="1">
      <c r="A34" s="23" t="s">
        <v>242</v>
      </c>
      <c r="B34" s="4" t="s">
        <v>243</v>
      </c>
      <c r="C34" s="62">
        <v>40271</v>
      </c>
      <c r="D34" s="62">
        <v>25433</v>
      </c>
      <c r="E34" s="62">
        <v>3897</v>
      </c>
      <c r="F34" s="62">
        <v>17111</v>
      </c>
      <c r="G34" s="62">
        <v>17966</v>
      </c>
      <c r="H34" s="62">
        <v>8178</v>
      </c>
      <c r="I34" s="62">
        <v>53791</v>
      </c>
      <c r="J34" s="62">
        <v>9712</v>
      </c>
      <c r="K34" s="74">
        <v>6124</v>
      </c>
      <c r="L34" s="19">
        <f t="shared" si="2"/>
        <v>182483</v>
      </c>
      <c r="N34" s="54"/>
    </row>
    <row r="35" spans="1:14" s="20" customFormat="1" ht="15" customHeight="1">
      <c r="A35" s="23" t="s">
        <v>244</v>
      </c>
      <c r="B35" s="4" t="s">
        <v>245</v>
      </c>
      <c r="C35" s="62">
        <v>64240</v>
      </c>
      <c r="D35" s="62">
        <v>46956</v>
      </c>
      <c r="E35" s="62">
        <v>11574</v>
      </c>
      <c r="F35" s="62">
        <v>25755</v>
      </c>
      <c r="G35" s="62">
        <v>51905</v>
      </c>
      <c r="H35" s="62">
        <v>23494</v>
      </c>
      <c r="I35" s="62">
        <v>123667</v>
      </c>
      <c r="J35" s="62">
        <v>21532</v>
      </c>
      <c r="K35" s="74">
        <v>28715</v>
      </c>
      <c r="L35" s="19">
        <f t="shared" si="2"/>
        <v>397838</v>
      </c>
      <c r="N35" s="54"/>
    </row>
    <row r="36" spans="1:14" s="20" customFormat="1" ht="15" customHeight="1">
      <c r="A36" s="23" t="s">
        <v>246</v>
      </c>
      <c r="B36" s="4" t="s">
        <v>247</v>
      </c>
      <c r="C36" s="62">
        <v>912153</v>
      </c>
      <c r="D36" s="62">
        <v>36072</v>
      </c>
      <c r="E36" s="62">
        <v>36179</v>
      </c>
      <c r="F36" s="62">
        <v>5053</v>
      </c>
      <c r="G36" s="62">
        <v>176257</v>
      </c>
      <c r="H36" s="62">
        <v>17270</v>
      </c>
      <c r="I36" s="62">
        <v>839782</v>
      </c>
      <c r="J36" s="62">
        <v>97500</v>
      </c>
      <c r="K36" s="74">
        <v>5755</v>
      </c>
      <c r="L36" s="19">
        <f t="shared" si="2"/>
        <v>2126021</v>
      </c>
      <c r="N36" s="54"/>
    </row>
    <row r="37" spans="1:14" s="20" customFormat="1" ht="15" customHeight="1">
      <c r="A37" s="23" t="s">
        <v>248</v>
      </c>
      <c r="B37" s="4" t="s">
        <v>249</v>
      </c>
      <c r="C37" s="62">
        <v>69055</v>
      </c>
      <c r="D37" s="62">
        <v>38759</v>
      </c>
      <c r="E37" s="62">
        <v>599</v>
      </c>
      <c r="F37" s="62">
        <v>21661</v>
      </c>
      <c r="G37" s="62">
        <v>32749</v>
      </c>
      <c r="H37" s="62">
        <v>6353</v>
      </c>
      <c r="I37" s="62">
        <v>259470</v>
      </c>
      <c r="J37" s="62">
        <v>14092</v>
      </c>
      <c r="K37" s="74">
        <v>7673</v>
      </c>
      <c r="L37" s="19">
        <f t="shared" si="2"/>
        <v>450411</v>
      </c>
      <c r="N37" s="54"/>
    </row>
    <row r="38" spans="1:14" s="20" customFormat="1" ht="15" customHeight="1">
      <c r="A38" s="23" t="s">
        <v>250</v>
      </c>
      <c r="B38" s="4" t="s">
        <v>251</v>
      </c>
      <c r="C38" s="62">
        <v>5703</v>
      </c>
      <c r="D38" s="62">
        <v>37141</v>
      </c>
      <c r="E38" s="62">
        <v>5064</v>
      </c>
      <c r="F38" s="62">
        <v>6236</v>
      </c>
      <c r="G38" s="62">
        <v>13519</v>
      </c>
      <c r="H38" s="62">
        <v>21516</v>
      </c>
      <c r="I38" s="62">
        <v>251099</v>
      </c>
      <c r="J38" s="62">
        <v>9215</v>
      </c>
      <c r="K38" s="74">
        <v>22913</v>
      </c>
      <c r="L38" s="19">
        <f t="shared" si="2"/>
        <v>372406</v>
      </c>
      <c r="N38" s="54"/>
    </row>
    <row r="39" spans="1:14" s="20" customFormat="1" ht="15" customHeight="1">
      <c r="A39" s="23" t="s">
        <v>252</v>
      </c>
      <c r="B39" s="4" t="s">
        <v>253</v>
      </c>
      <c r="C39" s="62">
        <v>146611</v>
      </c>
      <c r="D39" s="62">
        <v>52589</v>
      </c>
      <c r="E39" s="62">
        <v>5126</v>
      </c>
      <c r="F39" s="62">
        <v>28362</v>
      </c>
      <c r="G39" s="62">
        <v>126124</v>
      </c>
      <c r="H39" s="62">
        <v>21152</v>
      </c>
      <c r="I39" s="62">
        <v>314647</v>
      </c>
      <c r="J39" s="62">
        <v>53940</v>
      </c>
      <c r="K39" s="74">
        <v>72607</v>
      </c>
      <c r="L39" s="19">
        <f t="shared" si="2"/>
        <v>821158</v>
      </c>
      <c r="N39" s="54"/>
    </row>
    <row r="40" spans="1:14" s="20" customFormat="1" ht="15" customHeight="1">
      <c r="A40" s="23" t="s">
        <v>254</v>
      </c>
      <c r="B40" s="4" t="s">
        <v>255</v>
      </c>
      <c r="C40" s="62">
        <v>15064</v>
      </c>
      <c r="D40" s="62">
        <v>19929</v>
      </c>
      <c r="E40" s="62">
        <v>8973</v>
      </c>
      <c r="F40" s="62">
        <v>18093</v>
      </c>
      <c r="G40" s="62">
        <v>25975</v>
      </c>
      <c r="H40" s="62">
        <v>14187</v>
      </c>
      <c r="I40" s="62">
        <v>48196</v>
      </c>
      <c r="J40" s="62">
        <v>11572</v>
      </c>
      <c r="K40" s="74">
        <v>20153</v>
      </c>
      <c r="L40" s="19">
        <f t="shared" si="2"/>
        <v>182142</v>
      </c>
      <c r="N40" s="54"/>
    </row>
    <row r="41" spans="1:14" s="20" customFormat="1" ht="15" customHeight="1">
      <c r="A41" s="23" t="s">
        <v>256</v>
      </c>
      <c r="B41" s="4" t="s">
        <v>257</v>
      </c>
      <c r="C41" s="62">
        <v>133975</v>
      </c>
      <c r="D41" s="62">
        <v>118933</v>
      </c>
      <c r="E41" s="62">
        <v>23459</v>
      </c>
      <c r="F41" s="62">
        <v>51993</v>
      </c>
      <c r="G41" s="62">
        <v>85845</v>
      </c>
      <c r="H41" s="62">
        <v>36612</v>
      </c>
      <c r="I41" s="62">
        <v>191383</v>
      </c>
      <c r="J41" s="62">
        <v>39314</v>
      </c>
      <c r="K41" s="74">
        <v>41250</v>
      </c>
      <c r="L41" s="19">
        <f t="shared" si="2"/>
        <v>722764</v>
      </c>
      <c r="N41" s="54"/>
    </row>
    <row r="42" spans="1:14" s="20" customFormat="1" ht="15" customHeight="1">
      <c r="A42" s="23" t="s">
        <v>258</v>
      </c>
      <c r="B42" s="4" t="s">
        <v>259</v>
      </c>
      <c r="C42" s="62">
        <v>55130</v>
      </c>
      <c r="D42" s="62">
        <v>40100</v>
      </c>
      <c r="E42" s="62">
        <v>11754</v>
      </c>
      <c r="F42" s="62">
        <v>41320</v>
      </c>
      <c r="G42" s="62">
        <v>30830</v>
      </c>
      <c r="H42" s="62">
        <v>21120</v>
      </c>
      <c r="I42" s="62">
        <v>96097</v>
      </c>
      <c r="J42" s="62">
        <v>22162</v>
      </c>
      <c r="K42" s="74">
        <v>24656</v>
      </c>
      <c r="L42" s="19">
        <f t="shared" si="2"/>
        <v>343169</v>
      </c>
      <c r="N42" s="54"/>
    </row>
    <row r="43" spans="1:14" s="20" customFormat="1" ht="15" customHeight="1">
      <c r="A43" s="23" t="s">
        <v>260</v>
      </c>
      <c r="B43" s="4" t="s">
        <v>261</v>
      </c>
      <c r="C43" s="62">
        <v>5023</v>
      </c>
      <c r="D43" s="62">
        <v>54591</v>
      </c>
      <c r="E43" s="62">
        <v>2641</v>
      </c>
      <c r="F43" s="62">
        <v>7332</v>
      </c>
      <c r="G43" s="62">
        <v>70788</v>
      </c>
      <c r="H43" s="62">
        <v>13982</v>
      </c>
      <c r="I43" s="62">
        <v>116274</v>
      </c>
      <c r="J43" s="62">
        <v>19738</v>
      </c>
      <c r="K43" s="74">
        <v>4783</v>
      </c>
      <c r="L43" s="19">
        <f t="shared" si="2"/>
        <v>295152</v>
      </c>
      <c r="N43" s="54"/>
    </row>
    <row r="44" spans="1:14" s="20" customFormat="1" ht="15" customHeight="1">
      <c r="A44" s="18">
        <v>35</v>
      </c>
      <c r="B44" s="10" t="s">
        <v>262</v>
      </c>
      <c r="C44" s="62">
        <v>748304</v>
      </c>
      <c r="D44" s="62">
        <v>1111425</v>
      </c>
      <c r="E44" s="62">
        <v>413895</v>
      </c>
      <c r="F44" s="62">
        <v>339110</v>
      </c>
      <c r="G44" s="62">
        <v>1426308</v>
      </c>
      <c r="H44" s="62">
        <v>551136</v>
      </c>
      <c r="I44" s="62">
        <v>1909051</v>
      </c>
      <c r="J44" s="62">
        <v>516726</v>
      </c>
      <c r="K44" s="74">
        <v>867152</v>
      </c>
      <c r="L44" s="19">
        <f t="shared" si="2"/>
        <v>7883107</v>
      </c>
      <c r="N44" s="54"/>
    </row>
    <row r="45" spans="1:14" s="20" customFormat="1" ht="15" customHeight="1">
      <c r="A45" s="18">
        <v>36</v>
      </c>
      <c r="B45" s="10" t="s">
        <v>263</v>
      </c>
      <c r="C45" s="62">
        <v>0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74">
        <v>0</v>
      </c>
      <c r="L45" s="19">
        <f t="shared" si="2"/>
        <v>0</v>
      </c>
      <c r="N45" s="54"/>
    </row>
    <row r="46" spans="1:14" s="20" customFormat="1" ht="15" customHeight="1">
      <c r="A46" s="18">
        <v>37</v>
      </c>
      <c r="B46" s="10" t="s">
        <v>264</v>
      </c>
      <c r="C46" s="62">
        <v>6864958</v>
      </c>
      <c r="D46" s="62">
        <v>3667072</v>
      </c>
      <c r="E46" s="62">
        <v>399415</v>
      </c>
      <c r="F46" s="62">
        <v>988157</v>
      </c>
      <c r="G46" s="62">
        <v>7638192</v>
      </c>
      <c r="H46" s="62">
        <v>1010851</v>
      </c>
      <c r="I46" s="62">
        <v>8543771</v>
      </c>
      <c r="J46" s="62">
        <v>1309172</v>
      </c>
      <c r="K46" s="74">
        <v>2614392</v>
      </c>
      <c r="L46" s="19">
        <f t="shared" si="2"/>
        <v>33035980</v>
      </c>
      <c r="N46" s="54"/>
    </row>
    <row r="47" spans="1:14" s="24" customFormat="1" ht="15" customHeight="1">
      <c r="A47" s="18">
        <v>38</v>
      </c>
      <c r="B47" s="10" t="s">
        <v>265</v>
      </c>
      <c r="C47" s="59">
        <v>15775024</v>
      </c>
      <c r="D47" s="59">
        <v>11700819</v>
      </c>
      <c r="E47" s="59">
        <v>2734193</v>
      </c>
      <c r="F47" s="59">
        <v>6720537</v>
      </c>
      <c r="G47" s="59">
        <v>18614358</v>
      </c>
      <c r="H47" s="59">
        <v>5974606</v>
      </c>
      <c r="I47" s="59">
        <v>32813550</v>
      </c>
      <c r="J47" s="59">
        <v>7824136</v>
      </c>
      <c r="K47" s="60">
        <v>7408611</v>
      </c>
      <c r="L47" s="19">
        <f t="shared" si="2"/>
        <v>109565834</v>
      </c>
      <c r="N47" s="54"/>
    </row>
    <row r="48" spans="1:14">
      <c r="A48" s="25"/>
      <c r="B48" s="13"/>
      <c r="C48" s="63"/>
      <c r="D48" s="63"/>
      <c r="E48" s="63"/>
      <c r="F48" s="63"/>
      <c r="G48" s="63"/>
      <c r="H48" s="63"/>
      <c r="I48" s="63"/>
      <c r="J48" s="63"/>
      <c r="K48" s="64"/>
      <c r="L48" s="14"/>
    </row>
    <row r="49" spans="1:127">
      <c r="A49" s="25"/>
      <c r="B49" s="13"/>
      <c r="C49" s="63"/>
      <c r="D49" s="63"/>
      <c r="E49" s="63"/>
      <c r="F49" s="63"/>
      <c r="G49" s="63"/>
      <c r="H49" s="63"/>
      <c r="I49" s="63"/>
      <c r="J49" s="63"/>
      <c r="K49" s="64"/>
      <c r="L49" s="14"/>
    </row>
    <row r="50" spans="1:127">
      <c r="A50" s="25"/>
      <c r="B50" s="13"/>
      <c r="C50" s="63"/>
      <c r="D50" s="63"/>
      <c r="E50" s="63"/>
      <c r="F50" s="63"/>
      <c r="G50" s="63"/>
      <c r="H50" s="63"/>
      <c r="I50" s="63"/>
      <c r="J50" s="63"/>
      <c r="K50" s="64"/>
      <c r="L50" s="14"/>
    </row>
    <row r="51" spans="1:127" s="28" customFormat="1" ht="15.75" customHeight="1" thickBot="1">
      <c r="A51" s="85" t="s">
        <v>197</v>
      </c>
      <c r="B51" s="85"/>
      <c r="C51" s="55"/>
      <c r="D51" s="55"/>
      <c r="E51" s="55"/>
      <c r="F51" s="55"/>
      <c r="G51" s="55"/>
      <c r="H51" s="55"/>
      <c r="I51" s="55"/>
      <c r="J51" s="55"/>
      <c r="K51" s="65"/>
      <c r="L51" s="26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</row>
    <row r="52" spans="1:127" ht="15" customHeight="1">
      <c r="A52" s="86" t="s">
        <v>266</v>
      </c>
      <c r="B52" s="86"/>
      <c r="C52" s="57" t="s">
        <v>365</v>
      </c>
      <c r="D52" s="57" t="s">
        <v>367</v>
      </c>
      <c r="E52" s="57" t="s">
        <v>368</v>
      </c>
      <c r="F52" s="57" t="s">
        <v>369</v>
      </c>
      <c r="G52" s="57" t="s">
        <v>370</v>
      </c>
      <c r="H52" s="57" t="s">
        <v>371</v>
      </c>
      <c r="I52" s="57" t="s">
        <v>372</v>
      </c>
      <c r="J52" s="57" t="s">
        <v>373</v>
      </c>
      <c r="K52" s="58" t="s">
        <v>1</v>
      </c>
      <c r="L52" s="51" t="s">
        <v>374</v>
      </c>
    </row>
    <row r="53" spans="1:127">
      <c r="A53" s="86"/>
      <c r="B53" s="86"/>
      <c r="C53" s="57" t="s">
        <v>366</v>
      </c>
      <c r="D53" s="57" t="s">
        <v>366</v>
      </c>
      <c r="E53" s="57" t="s">
        <v>366</v>
      </c>
      <c r="F53" s="57" t="s">
        <v>366</v>
      </c>
      <c r="G53" s="57" t="s">
        <v>366</v>
      </c>
      <c r="H53" s="57" t="s">
        <v>366</v>
      </c>
      <c r="I53" s="57" t="s">
        <v>199</v>
      </c>
      <c r="J53" s="57" t="s">
        <v>199</v>
      </c>
      <c r="K53" s="58" t="s">
        <v>199</v>
      </c>
      <c r="L53" s="51" t="s">
        <v>199</v>
      </c>
    </row>
    <row r="54" spans="1:127">
      <c r="A54" s="86"/>
      <c r="B54" s="86"/>
      <c r="C54" s="57" t="s">
        <v>2</v>
      </c>
      <c r="D54" s="57" t="s">
        <v>2</v>
      </c>
      <c r="E54" s="57" t="s">
        <v>2</v>
      </c>
      <c r="F54" s="57" t="s">
        <v>2</v>
      </c>
      <c r="G54" s="57" t="s">
        <v>2</v>
      </c>
      <c r="H54" s="57" t="s">
        <v>2</v>
      </c>
      <c r="I54" s="57" t="s">
        <v>2</v>
      </c>
      <c r="J54" s="57" t="s">
        <v>2</v>
      </c>
      <c r="K54" s="58" t="s">
        <v>2</v>
      </c>
      <c r="L54" s="51" t="s">
        <v>2</v>
      </c>
    </row>
    <row r="55" spans="1:127" ht="15" customHeight="1">
      <c r="A55" s="29">
        <v>39</v>
      </c>
      <c r="B55" s="30" t="s">
        <v>267</v>
      </c>
      <c r="C55" s="66"/>
      <c r="D55" s="66"/>
      <c r="E55" s="66"/>
      <c r="F55" s="66"/>
      <c r="G55" s="66"/>
      <c r="H55" s="66"/>
      <c r="I55" s="66"/>
      <c r="J55" s="66"/>
      <c r="K55" s="61"/>
      <c r="L55" s="21"/>
    </row>
    <row r="56" spans="1:127" ht="15" customHeight="1">
      <c r="A56" s="29" t="s">
        <v>268</v>
      </c>
      <c r="B56" s="30" t="s">
        <v>269</v>
      </c>
      <c r="C56" s="66"/>
      <c r="D56" s="66"/>
      <c r="E56" s="66"/>
      <c r="F56" s="66"/>
      <c r="G56" s="66"/>
      <c r="H56" s="66"/>
      <c r="I56" s="66"/>
      <c r="J56" s="66"/>
      <c r="K56" s="61"/>
      <c r="L56" s="21"/>
    </row>
    <row r="57" spans="1:127" ht="15" customHeight="1">
      <c r="A57" s="31" t="s">
        <v>270</v>
      </c>
      <c r="B57" s="32" t="s">
        <v>271</v>
      </c>
      <c r="C57" s="67">
        <v>599000</v>
      </c>
      <c r="D57" s="67">
        <v>975530</v>
      </c>
      <c r="E57" s="67">
        <v>200762</v>
      </c>
      <c r="F57" s="67">
        <v>632859</v>
      </c>
      <c r="G57" s="67">
        <v>2555999</v>
      </c>
      <c r="H57" s="67">
        <v>570499</v>
      </c>
      <c r="I57" s="67">
        <v>6724266</v>
      </c>
      <c r="J57" s="67">
        <v>502081</v>
      </c>
      <c r="K57" s="74">
        <v>388937</v>
      </c>
      <c r="L57" s="19">
        <f t="shared" ref="L57:L61" si="3">SUM(C57:K57)</f>
        <v>13149933</v>
      </c>
      <c r="N57" s="70"/>
    </row>
    <row r="58" spans="1:127" ht="15" customHeight="1">
      <c r="A58" s="31" t="s">
        <v>272</v>
      </c>
      <c r="B58" s="32" t="s">
        <v>273</v>
      </c>
      <c r="C58" s="67">
        <v>5494889</v>
      </c>
      <c r="D58" s="67">
        <v>607280</v>
      </c>
      <c r="E58" s="67">
        <v>63845</v>
      </c>
      <c r="F58" s="67">
        <v>103807</v>
      </c>
      <c r="G58" s="67">
        <v>1820856</v>
      </c>
      <c r="H58" s="67">
        <v>63834</v>
      </c>
      <c r="I58" s="67">
        <v>4096693</v>
      </c>
      <c r="J58" s="67">
        <v>339987</v>
      </c>
      <c r="K58" s="74">
        <v>172918</v>
      </c>
      <c r="L58" s="19">
        <f t="shared" si="3"/>
        <v>12764109</v>
      </c>
      <c r="N58" s="70"/>
    </row>
    <row r="59" spans="1:127" ht="15" customHeight="1">
      <c r="A59" s="31" t="s">
        <v>274</v>
      </c>
      <c r="B59" s="32" t="s">
        <v>275</v>
      </c>
      <c r="C59" s="67">
        <v>38618</v>
      </c>
      <c r="D59" s="67">
        <v>141717</v>
      </c>
      <c r="E59" s="67">
        <v>94953</v>
      </c>
      <c r="F59" s="67">
        <v>193949</v>
      </c>
      <c r="G59" s="67">
        <v>74266</v>
      </c>
      <c r="H59" s="67">
        <v>59959</v>
      </c>
      <c r="I59" s="67">
        <v>66444</v>
      </c>
      <c r="J59" s="67">
        <v>272420</v>
      </c>
      <c r="K59" s="74">
        <v>68411</v>
      </c>
      <c r="L59" s="19">
        <f t="shared" si="3"/>
        <v>1010737</v>
      </c>
      <c r="N59" s="70"/>
    </row>
    <row r="60" spans="1:127" ht="15" customHeight="1">
      <c r="A60" s="31" t="s">
        <v>276</v>
      </c>
      <c r="B60" s="32" t="s">
        <v>277</v>
      </c>
      <c r="C60" s="67">
        <v>651961</v>
      </c>
      <c r="D60" s="67">
        <v>140172</v>
      </c>
      <c r="E60" s="67">
        <v>61863</v>
      </c>
      <c r="F60" s="67">
        <v>167381</v>
      </c>
      <c r="G60" s="67">
        <v>1574861</v>
      </c>
      <c r="H60" s="67">
        <v>145107</v>
      </c>
      <c r="I60" s="67">
        <v>1180052</v>
      </c>
      <c r="J60" s="67">
        <v>267461</v>
      </c>
      <c r="K60" s="74">
        <v>93261</v>
      </c>
      <c r="L60" s="19">
        <f t="shared" si="3"/>
        <v>4282119</v>
      </c>
      <c r="N60" s="70"/>
    </row>
    <row r="61" spans="1:127" ht="15" customHeight="1">
      <c r="A61" s="29">
        <v>40</v>
      </c>
      <c r="B61" s="33" t="s">
        <v>278</v>
      </c>
      <c r="C61" s="67">
        <v>112478</v>
      </c>
      <c r="D61" s="67">
        <v>474</v>
      </c>
      <c r="E61" s="67">
        <v>4213</v>
      </c>
      <c r="F61" s="67">
        <v>99</v>
      </c>
      <c r="G61" s="67">
        <v>160749</v>
      </c>
      <c r="H61" s="67">
        <v>2518</v>
      </c>
      <c r="I61" s="67">
        <v>153658</v>
      </c>
      <c r="J61" s="67">
        <v>0</v>
      </c>
      <c r="K61" s="74">
        <v>5631</v>
      </c>
      <c r="L61" s="19">
        <f t="shared" si="3"/>
        <v>439820</v>
      </c>
      <c r="N61" s="70"/>
    </row>
    <row r="62" spans="1:127" ht="15" customHeight="1">
      <c r="A62" s="29">
        <v>41</v>
      </c>
      <c r="B62" s="30" t="s">
        <v>279</v>
      </c>
      <c r="C62" s="75"/>
      <c r="D62" s="75"/>
      <c r="E62" s="75"/>
      <c r="F62" s="75"/>
      <c r="G62" s="75"/>
      <c r="H62" s="75"/>
      <c r="I62" s="75"/>
      <c r="J62" s="75"/>
      <c r="K62" s="61"/>
      <c r="L62" s="21"/>
    </row>
    <row r="63" spans="1:127" ht="15" customHeight="1">
      <c r="A63" s="31" t="s">
        <v>280</v>
      </c>
      <c r="B63" s="32" t="s">
        <v>281</v>
      </c>
      <c r="C63" s="67">
        <v>348048</v>
      </c>
      <c r="D63" s="67">
        <v>249248</v>
      </c>
      <c r="E63" s="67">
        <v>36943</v>
      </c>
      <c r="F63" s="67">
        <v>69099</v>
      </c>
      <c r="G63" s="67">
        <v>232941</v>
      </c>
      <c r="H63" s="67">
        <v>124544</v>
      </c>
      <c r="I63" s="67">
        <v>418309</v>
      </c>
      <c r="J63" s="67">
        <v>134202</v>
      </c>
      <c r="K63" s="74">
        <v>101824</v>
      </c>
      <c r="L63" s="19">
        <f t="shared" ref="L63:L72" si="4">SUM(C63:K63)</f>
        <v>1715158</v>
      </c>
      <c r="N63" s="70"/>
    </row>
    <row r="64" spans="1:127" ht="15" customHeight="1">
      <c r="A64" s="31" t="s">
        <v>282</v>
      </c>
      <c r="B64" s="32" t="s">
        <v>283</v>
      </c>
      <c r="C64" s="67">
        <v>96697</v>
      </c>
      <c r="D64" s="67">
        <v>230621</v>
      </c>
      <c r="E64" s="67">
        <v>59028</v>
      </c>
      <c r="F64" s="67">
        <v>184108</v>
      </c>
      <c r="G64" s="67">
        <v>129629</v>
      </c>
      <c r="H64" s="67">
        <v>311917</v>
      </c>
      <c r="I64" s="67">
        <v>300352</v>
      </c>
      <c r="J64" s="67">
        <v>164374</v>
      </c>
      <c r="K64" s="74">
        <v>136814</v>
      </c>
      <c r="L64" s="19">
        <f t="shared" si="4"/>
        <v>1613540</v>
      </c>
      <c r="N64" s="70"/>
    </row>
    <row r="65" spans="1:14" ht="15" customHeight="1">
      <c r="A65" s="29">
        <v>42</v>
      </c>
      <c r="B65" s="33" t="s">
        <v>284</v>
      </c>
      <c r="C65" s="67">
        <v>17</v>
      </c>
      <c r="D65" s="67">
        <v>1</v>
      </c>
      <c r="E65" s="67">
        <v>1</v>
      </c>
      <c r="F65" s="67">
        <v>67</v>
      </c>
      <c r="G65" s="67">
        <v>0</v>
      </c>
      <c r="H65" s="67">
        <v>6892</v>
      </c>
      <c r="I65" s="67">
        <v>76841</v>
      </c>
      <c r="J65" s="67">
        <v>146</v>
      </c>
      <c r="K65" s="74">
        <v>0</v>
      </c>
      <c r="L65" s="19">
        <f t="shared" si="4"/>
        <v>83965</v>
      </c>
      <c r="N65" s="70"/>
    </row>
    <row r="66" spans="1:14" ht="15" customHeight="1">
      <c r="A66" s="29">
        <v>43</v>
      </c>
      <c r="B66" s="33" t="s">
        <v>285</v>
      </c>
      <c r="C66" s="67">
        <v>263663</v>
      </c>
      <c r="D66" s="67">
        <v>43761</v>
      </c>
      <c r="E66" s="67">
        <v>38485</v>
      </c>
      <c r="F66" s="67">
        <v>12396</v>
      </c>
      <c r="G66" s="67">
        <v>162344</v>
      </c>
      <c r="H66" s="67">
        <v>45491</v>
      </c>
      <c r="I66" s="67">
        <v>556608</v>
      </c>
      <c r="J66" s="67">
        <v>25677</v>
      </c>
      <c r="K66" s="74">
        <v>21017</v>
      </c>
      <c r="L66" s="19">
        <f t="shared" si="4"/>
        <v>1169442</v>
      </c>
      <c r="N66" s="70"/>
    </row>
    <row r="67" spans="1:14" ht="15" customHeight="1">
      <c r="A67" s="29">
        <v>44</v>
      </c>
      <c r="B67" s="33" t="s">
        <v>286</v>
      </c>
      <c r="C67" s="67">
        <v>60308</v>
      </c>
      <c r="D67" s="67">
        <v>76384</v>
      </c>
      <c r="E67" s="67">
        <v>12078</v>
      </c>
      <c r="F67" s="67">
        <v>321</v>
      </c>
      <c r="G67" s="67">
        <v>60736</v>
      </c>
      <c r="H67" s="67">
        <v>29741</v>
      </c>
      <c r="I67" s="67">
        <v>69515</v>
      </c>
      <c r="J67" s="67">
        <v>40649</v>
      </c>
      <c r="K67" s="74">
        <v>51139</v>
      </c>
      <c r="L67" s="19">
        <f t="shared" si="4"/>
        <v>400871</v>
      </c>
      <c r="N67" s="70"/>
    </row>
    <row r="68" spans="1:14" ht="15" customHeight="1">
      <c r="A68" s="29">
        <v>45</v>
      </c>
      <c r="B68" s="33" t="s">
        <v>287</v>
      </c>
      <c r="C68" s="67">
        <v>55199</v>
      </c>
      <c r="D68" s="67">
        <v>14236</v>
      </c>
      <c r="E68" s="67">
        <v>16382</v>
      </c>
      <c r="F68" s="67">
        <v>6945</v>
      </c>
      <c r="G68" s="67">
        <v>6006</v>
      </c>
      <c r="H68" s="67">
        <v>18005</v>
      </c>
      <c r="I68" s="67">
        <v>488145</v>
      </c>
      <c r="J68" s="67">
        <v>58104</v>
      </c>
      <c r="K68" s="74">
        <v>45862</v>
      </c>
      <c r="L68" s="19">
        <f t="shared" si="4"/>
        <v>708884</v>
      </c>
      <c r="N68" s="70"/>
    </row>
    <row r="69" spans="1:14" ht="15" customHeight="1">
      <c r="A69" s="29">
        <v>46</v>
      </c>
      <c r="B69" s="33" t="s">
        <v>288</v>
      </c>
      <c r="C69" s="67">
        <v>108074</v>
      </c>
      <c r="D69" s="67">
        <v>53516</v>
      </c>
      <c r="E69" s="67">
        <v>20570</v>
      </c>
      <c r="F69" s="67">
        <v>55688</v>
      </c>
      <c r="G69" s="67">
        <v>165833</v>
      </c>
      <c r="H69" s="67">
        <v>22158</v>
      </c>
      <c r="I69" s="67">
        <v>161527</v>
      </c>
      <c r="J69" s="67">
        <v>72876</v>
      </c>
      <c r="K69" s="74">
        <v>11143</v>
      </c>
      <c r="L69" s="19">
        <f t="shared" si="4"/>
        <v>671385</v>
      </c>
      <c r="N69" s="70"/>
    </row>
    <row r="70" spans="1:14" ht="15" customHeight="1">
      <c r="A70" s="29">
        <v>47</v>
      </c>
      <c r="B70" s="33" t="s">
        <v>289</v>
      </c>
      <c r="C70" s="67">
        <v>524</v>
      </c>
      <c r="D70" s="67">
        <v>93</v>
      </c>
      <c r="E70" s="67">
        <v>30</v>
      </c>
      <c r="F70" s="67">
        <v>56137</v>
      </c>
      <c r="G70" s="67">
        <v>518</v>
      </c>
      <c r="H70" s="67">
        <v>0</v>
      </c>
      <c r="I70" s="67">
        <v>3099</v>
      </c>
      <c r="J70" s="67">
        <v>0</v>
      </c>
      <c r="K70" s="74">
        <v>0</v>
      </c>
      <c r="L70" s="19">
        <f t="shared" si="4"/>
        <v>60401</v>
      </c>
      <c r="N70" s="70"/>
    </row>
    <row r="71" spans="1:14" ht="15" customHeight="1">
      <c r="A71" s="29">
        <v>48</v>
      </c>
      <c r="B71" s="33" t="s">
        <v>290</v>
      </c>
      <c r="C71" s="67">
        <v>71667</v>
      </c>
      <c r="D71" s="67">
        <v>13065</v>
      </c>
      <c r="E71" s="67">
        <v>16380</v>
      </c>
      <c r="F71" s="67">
        <v>934</v>
      </c>
      <c r="G71" s="67">
        <v>24339</v>
      </c>
      <c r="H71" s="67">
        <v>0</v>
      </c>
      <c r="I71" s="67">
        <v>175869</v>
      </c>
      <c r="J71" s="67">
        <v>51289</v>
      </c>
      <c r="K71" s="74">
        <v>86231</v>
      </c>
      <c r="L71" s="19">
        <f t="shared" si="4"/>
        <v>439774</v>
      </c>
      <c r="N71" s="70"/>
    </row>
    <row r="72" spans="1:14" ht="15" customHeight="1">
      <c r="A72" s="29">
        <v>49</v>
      </c>
      <c r="B72" s="33" t="s">
        <v>291</v>
      </c>
      <c r="C72" s="67">
        <v>23890</v>
      </c>
      <c r="D72" s="67">
        <v>18637</v>
      </c>
      <c r="E72" s="67">
        <v>33198</v>
      </c>
      <c r="F72" s="67">
        <v>7342</v>
      </c>
      <c r="G72" s="67">
        <v>9410</v>
      </c>
      <c r="H72" s="67">
        <v>754</v>
      </c>
      <c r="I72" s="67">
        <v>24518</v>
      </c>
      <c r="J72" s="67">
        <v>7727</v>
      </c>
      <c r="K72" s="74">
        <v>11301</v>
      </c>
      <c r="L72" s="19">
        <f t="shared" si="4"/>
        <v>136777</v>
      </c>
      <c r="N72" s="70"/>
    </row>
    <row r="73" spans="1:14" ht="15" customHeight="1">
      <c r="A73" s="29">
        <v>50</v>
      </c>
      <c r="B73" s="30" t="s">
        <v>292</v>
      </c>
      <c r="C73" s="75"/>
      <c r="D73" s="75"/>
      <c r="E73" s="75"/>
      <c r="F73" s="75"/>
      <c r="G73" s="75"/>
      <c r="H73" s="75"/>
      <c r="I73" s="75"/>
      <c r="J73" s="75"/>
      <c r="K73" s="61"/>
      <c r="L73" s="21"/>
      <c r="N73" s="70"/>
    </row>
    <row r="74" spans="1:14" ht="15" customHeight="1">
      <c r="A74" s="31" t="s">
        <v>293</v>
      </c>
      <c r="B74" s="32" t="s">
        <v>46</v>
      </c>
      <c r="C74" s="67">
        <v>224834</v>
      </c>
      <c r="D74" s="67">
        <v>279595</v>
      </c>
      <c r="E74" s="67">
        <v>2947</v>
      </c>
      <c r="F74" s="67">
        <v>51140</v>
      </c>
      <c r="G74" s="67">
        <v>160532</v>
      </c>
      <c r="H74" s="67">
        <v>37210</v>
      </c>
      <c r="I74" s="67">
        <v>32110</v>
      </c>
      <c r="J74" s="67">
        <v>75250</v>
      </c>
      <c r="K74" s="74">
        <v>25184</v>
      </c>
      <c r="L74" s="19">
        <f t="shared" ref="L74:L77" si="5">SUM(C74:K74)</f>
        <v>888802</v>
      </c>
      <c r="N74" s="70"/>
    </row>
    <row r="75" spans="1:14" ht="15" customHeight="1">
      <c r="A75" s="31" t="s">
        <v>294</v>
      </c>
      <c r="B75" s="32" t="s">
        <v>48</v>
      </c>
      <c r="C75" s="67">
        <v>134124</v>
      </c>
      <c r="D75" s="67">
        <v>756855</v>
      </c>
      <c r="E75" s="67">
        <v>658</v>
      </c>
      <c r="F75" s="67">
        <v>5413</v>
      </c>
      <c r="G75" s="67">
        <v>78092</v>
      </c>
      <c r="H75" s="67">
        <v>0</v>
      </c>
      <c r="I75" s="67">
        <v>998017</v>
      </c>
      <c r="J75" s="67">
        <v>735</v>
      </c>
      <c r="K75" s="74">
        <v>4433</v>
      </c>
      <c r="L75" s="19">
        <f t="shared" si="5"/>
        <v>1978327</v>
      </c>
      <c r="N75" s="70"/>
    </row>
    <row r="76" spans="1:14" ht="15" customHeight="1">
      <c r="A76" s="31" t="s">
        <v>295</v>
      </c>
      <c r="B76" s="32" t="s">
        <v>296</v>
      </c>
      <c r="C76" s="67">
        <v>90</v>
      </c>
      <c r="D76" s="67">
        <v>40183</v>
      </c>
      <c r="E76" s="67">
        <v>0</v>
      </c>
      <c r="F76" s="67">
        <v>8844</v>
      </c>
      <c r="G76" s="67">
        <v>3345</v>
      </c>
      <c r="H76" s="67">
        <v>190</v>
      </c>
      <c r="I76" s="67">
        <v>2269</v>
      </c>
      <c r="J76" s="67">
        <v>0</v>
      </c>
      <c r="K76" s="74">
        <v>0</v>
      </c>
      <c r="L76" s="19">
        <f t="shared" si="5"/>
        <v>54921</v>
      </c>
      <c r="N76" s="70"/>
    </row>
    <row r="77" spans="1:14" ht="15" customHeight="1">
      <c r="A77" s="31" t="s">
        <v>297</v>
      </c>
      <c r="B77" s="32" t="s">
        <v>165</v>
      </c>
      <c r="C77" s="67">
        <v>26425</v>
      </c>
      <c r="D77" s="67">
        <v>248333</v>
      </c>
      <c r="E77" s="67">
        <v>32677</v>
      </c>
      <c r="F77" s="67">
        <v>5397</v>
      </c>
      <c r="G77" s="67">
        <v>451805</v>
      </c>
      <c r="H77" s="67">
        <v>0</v>
      </c>
      <c r="I77" s="67">
        <v>182002</v>
      </c>
      <c r="J77" s="67">
        <v>0</v>
      </c>
      <c r="K77" s="74">
        <v>8552</v>
      </c>
      <c r="L77" s="19">
        <f t="shared" si="5"/>
        <v>955191</v>
      </c>
      <c r="N77" s="70"/>
    </row>
    <row r="78" spans="1:14" ht="15" customHeight="1">
      <c r="A78" s="29">
        <v>51</v>
      </c>
      <c r="B78" s="30" t="s">
        <v>298</v>
      </c>
      <c r="C78" s="75"/>
      <c r="D78" s="75"/>
      <c r="E78" s="75"/>
      <c r="F78" s="75"/>
      <c r="G78" s="75"/>
      <c r="H78" s="75"/>
      <c r="I78" s="75"/>
      <c r="J78" s="75"/>
      <c r="K78" s="61"/>
      <c r="L78" s="21"/>
      <c r="N78" s="70"/>
    </row>
    <row r="79" spans="1:14" ht="15" customHeight="1">
      <c r="A79" s="31" t="s">
        <v>299</v>
      </c>
      <c r="B79" s="32" t="s">
        <v>46</v>
      </c>
      <c r="C79" s="67">
        <v>1355317</v>
      </c>
      <c r="D79" s="67">
        <v>4032487</v>
      </c>
      <c r="E79" s="67">
        <v>993375</v>
      </c>
      <c r="F79" s="67">
        <v>2886074</v>
      </c>
      <c r="G79" s="67">
        <v>4432657</v>
      </c>
      <c r="H79" s="67">
        <v>2592976</v>
      </c>
      <c r="I79" s="67">
        <v>6471247</v>
      </c>
      <c r="J79" s="67">
        <v>2728048</v>
      </c>
      <c r="K79" s="74">
        <v>4325263</v>
      </c>
      <c r="L79" s="19">
        <f t="shared" ref="L79:L86" si="6">SUM(C79:K79)</f>
        <v>29817444</v>
      </c>
      <c r="N79" s="70"/>
    </row>
    <row r="80" spans="1:14" ht="15" customHeight="1">
      <c r="A80" s="31" t="s">
        <v>300</v>
      </c>
      <c r="B80" s="32" t="s">
        <v>48</v>
      </c>
      <c r="C80" s="67">
        <v>494925</v>
      </c>
      <c r="D80" s="67">
        <v>429139</v>
      </c>
      <c r="E80" s="67">
        <v>177367</v>
      </c>
      <c r="F80" s="67">
        <v>77453</v>
      </c>
      <c r="G80" s="67">
        <v>781823</v>
      </c>
      <c r="H80" s="67">
        <v>45267</v>
      </c>
      <c r="I80" s="67">
        <v>521522</v>
      </c>
      <c r="J80" s="67">
        <v>8740</v>
      </c>
      <c r="K80" s="74">
        <v>139945</v>
      </c>
      <c r="L80" s="19">
        <f t="shared" si="6"/>
        <v>2676181</v>
      </c>
      <c r="N80" s="70"/>
    </row>
    <row r="81" spans="1:14" ht="15" customHeight="1">
      <c r="A81" s="31" t="s">
        <v>301</v>
      </c>
      <c r="B81" s="32" t="s">
        <v>296</v>
      </c>
      <c r="C81" s="67">
        <v>2815</v>
      </c>
      <c r="D81" s="67">
        <v>39191</v>
      </c>
      <c r="E81" s="67">
        <v>5241</v>
      </c>
      <c r="F81" s="67">
        <v>14819</v>
      </c>
      <c r="G81" s="67">
        <v>46082</v>
      </c>
      <c r="H81" s="67">
        <v>27926</v>
      </c>
      <c r="I81" s="67">
        <v>47805</v>
      </c>
      <c r="J81" s="67">
        <v>0</v>
      </c>
      <c r="K81" s="74">
        <v>16978</v>
      </c>
      <c r="L81" s="19">
        <f t="shared" si="6"/>
        <v>200857</v>
      </c>
      <c r="N81" s="70"/>
    </row>
    <row r="82" spans="1:14" ht="15" customHeight="1">
      <c r="A82" s="31" t="s">
        <v>302</v>
      </c>
      <c r="B82" s="32" t="s">
        <v>165</v>
      </c>
      <c r="C82" s="67">
        <v>182440</v>
      </c>
      <c r="D82" s="67">
        <v>228059</v>
      </c>
      <c r="E82" s="67">
        <v>30881</v>
      </c>
      <c r="F82" s="67">
        <v>31662</v>
      </c>
      <c r="G82" s="67">
        <v>341387</v>
      </c>
      <c r="H82" s="67">
        <v>25949</v>
      </c>
      <c r="I82" s="67">
        <v>479333</v>
      </c>
      <c r="J82" s="67">
        <v>345490</v>
      </c>
      <c r="K82" s="74">
        <v>42406</v>
      </c>
      <c r="L82" s="19">
        <f t="shared" si="6"/>
        <v>1707607</v>
      </c>
      <c r="N82" s="70"/>
    </row>
    <row r="83" spans="1:14" ht="15" customHeight="1">
      <c r="A83" s="31" t="s">
        <v>303</v>
      </c>
      <c r="B83" s="32" t="s">
        <v>304</v>
      </c>
      <c r="C83" s="67">
        <v>7076</v>
      </c>
      <c r="D83" s="67">
        <v>290088</v>
      </c>
      <c r="E83" s="67">
        <v>25067</v>
      </c>
      <c r="F83" s="67">
        <v>37113</v>
      </c>
      <c r="G83" s="67">
        <v>154729</v>
      </c>
      <c r="H83" s="67">
        <v>30309</v>
      </c>
      <c r="I83" s="67">
        <v>204743</v>
      </c>
      <c r="J83" s="67">
        <v>0</v>
      </c>
      <c r="K83" s="74">
        <v>2922</v>
      </c>
      <c r="L83" s="19">
        <f t="shared" si="6"/>
        <v>752047</v>
      </c>
      <c r="N83" s="70"/>
    </row>
    <row r="84" spans="1:14" ht="15" customHeight="1">
      <c r="A84" s="29">
        <v>52</v>
      </c>
      <c r="B84" s="33" t="s">
        <v>305</v>
      </c>
      <c r="C84" s="67">
        <v>301729</v>
      </c>
      <c r="D84" s="67">
        <v>695679</v>
      </c>
      <c r="E84" s="67">
        <v>94304</v>
      </c>
      <c r="F84" s="67">
        <v>337087</v>
      </c>
      <c r="G84" s="67">
        <v>421609</v>
      </c>
      <c r="H84" s="67">
        <v>282233</v>
      </c>
      <c r="I84" s="67">
        <v>925687</v>
      </c>
      <c r="J84" s="67">
        <v>153117</v>
      </c>
      <c r="K84" s="74">
        <v>254971</v>
      </c>
      <c r="L84" s="19">
        <f t="shared" si="6"/>
        <v>3466416</v>
      </c>
      <c r="N84" s="70"/>
    </row>
    <row r="85" spans="1:14" ht="15" customHeight="1">
      <c r="A85" s="34">
        <v>53</v>
      </c>
      <c r="B85" s="35" t="s">
        <v>306</v>
      </c>
      <c r="C85" s="76">
        <v>5120216</v>
      </c>
      <c r="D85" s="76">
        <v>2096475</v>
      </c>
      <c r="E85" s="76">
        <v>712945</v>
      </c>
      <c r="F85" s="76">
        <v>1774403</v>
      </c>
      <c r="G85" s="76">
        <v>4763810</v>
      </c>
      <c r="H85" s="76">
        <v>1531127</v>
      </c>
      <c r="I85" s="76">
        <v>8452919</v>
      </c>
      <c r="J85" s="76">
        <v>2575763</v>
      </c>
      <c r="K85" s="74">
        <v>1393468</v>
      </c>
      <c r="L85" s="19">
        <f t="shared" si="6"/>
        <v>28421126</v>
      </c>
      <c r="N85" s="70"/>
    </row>
    <row r="86" spans="1:14" ht="15" customHeight="1">
      <c r="A86" s="29">
        <v>54</v>
      </c>
      <c r="B86" s="33" t="s">
        <v>307</v>
      </c>
      <c r="C86" s="68">
        <v>15775024</v>
      </c>
      <c r="D86" s="68">
        <v>11700819</v>
      </c>
      <c r="E86" s="68">
        <v>2734193</v>
      </c>
      <c r="F86" s="68">
        <v>6720537</v>
      </c>
      <c r="G86" s="68">
        <v>18614358</v>
      </c>
      <c r="H86" s="68">
        <v>5974606</v>
      </c>
      <c r="I86" s="68">
        <v>32813550</v>
      </c>
      <c r="J86" s="68">
        <v>7824136</v>
      </c>
      <c r="K86" s="60">
        <v>7408611</v>
      </c>
      <c r="L86" s="19">
        <f t="shared" si="6"/>
        <v>109565834</v>
      </c>
      <c r="N86" s="70"/>
    </row>
  </sheetData>
  <mergeCells count="4">
    <mergeCell ref="A51:B51"/>
    <mergeCell ref="A52:B54"/>
    <mergeCell ref="A2:B2"/>
    <mergeCell ref="A3:B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AT91"/>
  <sheetViews>
    <sheetView tabSelected="1" topLeftCell="A76" workbookViewId="0">
      <selection activeCell="D96" sqref="D96"/>
    </sheetView>
  </sheetViews>
  <sheetFormatPr defaultRowHeight="15"/>
  <cols>
    <col min="1" max="1" width="9.140625" style="36"/>
    <col min="2" max="2" width="46.5703125" style="16" customWidth="1"/>
    <col min="3" max="10" width="17.85546875" style="16" customWidth="1"/>
    <col min="11" max="12" width="17.85546875" customWidth="1"/>
  </cols>
  <sheetData>
    <row r="2" spans="1:46" ht="16.5" thickBot="1">
      <c r="A2" s="87" t="s">
        <v>308</v>
      </c>
      <c r="B2" s="87"/>
      <c r="C2" s="50"/>
      <c r="D2" s="50"/>
      <c r="E2" s="50"/>
      <c r="F2" s="50"/>
      <c r="G2" s="50"/>
      <c r="H2" s="50"/>
      <c r="I2" s="50"/>
      <c r="J2" s="50"/>
    </row>
    <row r="3" spans="1:46" ht="35.25" customHeight="1">
      <c r="A3" s="88" t="s">
        <v>198</v>
      </c>
      <c r="B3" s="89"/>
      <c r="C3" s="51" t="s">
        <v>365</v>
      </c>
      <c r="D3" s="51" t="s">
        <v>367</v>
      </c>
      <c r="E3" s="51" t="s">
        <v>368</v>
      </c>
      <c r="F3" s="51" t="s">
        <v>369</v>
      </c>
      <c r="G3" s="51" t="s">
        <v>370</v>
      </c>
      <c r="H3" s="51" t="s">
        <v>371</v>
      </c>
      <c r="I3" s="51" t="s">
        <v>372</v>
      </c>
      <c r="J3" s="51" t="s">
        <v>373</v>
      </c>
      <c r="K3" s="51" t="s">
        <v>1</v>
      </c>
      <c r="L3" s="51" t="s">
        <v>374</v>
      </c>
    </row>
    <row r="4" spans="1:46">
      <c r="A4" s="90"/>
      <c r="B4" s="91"/>
      <c r="C4" s="51" t="s">
        <v>199</v>
      </c>
      <c r="D4" s="51" t="s">
        <v>199</v>
      </c>
      <c r="E4" s="51" t="s">
        <v>199</v>
      </c>
      <c r="F4" s="51" t="s">
        <v>199</v>
      </c>
      <c r="G4" s="51" t="s">
        <v>199</v>
      </c>
      <c r="H4" s="51" t="s">
        <v>199</v>
      </c>
      <c r="I4" s="51" t="s">
        <v>199</v>
      </c>
      <c r="J4" s="51" t="s">
        <v>199</v>
      </c>
      <c r="K4" s="51" t="s">
        <v>199</v>
      </c>
      <c r="L4" s="51" t="s">
        <v>199</v>
      </c>
    </row>
    <row r="5" spans="1:46">
      <c r="A5" s="92"/>
      <c r="B5" s="93"/>
      <c r="C5" s="51" t="s">
        <v>2</v>
      </c>
      <c r="D5" s="51" t="s">
        <v>2</v>
      </c>
      <c r="E5" s="51" t="s">
        <v>2</v>
      </c>
      <c r="F5" s="51" t="s">
        <v>2</v>
      </c>
      <c r="G5" s="51" t="s">
        <v>2</v>
      </c>
      <c r="H5" s="51" t="s">
        <v>2</v>
      </c>
      <c r="I5" s="51" t="s">
        <v>2</v>
      </c>
      <c r="J5" s="51" t="s">
        <v>2</v>
      </c>
      <c r="K5" s="51" t="s">
        <v>2</v>
      </c>
      <c r="L5" s="51" t="s">
        <v>2</v>
      </c>
    </row>
    <row r="6" spans="1:46">
      <c r="A6" s="37">
        <v>55</v>
      </c>
      <c r="B6" s="38" t="s">
        <v>200</v>
      </c>
      <c r="C6" s="62">
        <v>5010612</v>
      </c>
      <c r="D6" s="62">
        <v>2326343</v>
      </c>
      <c r="E6" s="62">
        <v>519606</v>
      </c>
      <c r="F6" s="62">
        <v>743018</v>
      </c>
      <c r="G6" s="62">
        <v>3867919</v>
      </c>
      <c r="H6" s="62">
        <v>722592</v>
      </c>
      <c r="I6" s="62">
        <v>6945889</v>
      </c>
      <c r="J6" s="62">
        <v>886703</v>
      </c>
      <c r="K6" s="74">
        <v>1064159</v>
      </c>
      <c r="L6" s="39">
        <f>SUM(C6:K6)</f>
        <v>22086841</v>
      </c>
      <c r="N6" s="52"/>
    </row>
    <row r="7" spans="1:46">
      <c r="A7" s="37">
        <v>56</v>
      </c>
      <c r="B7" s="10" t="s">
        <v>202</v>
      </c>
      <c r="C7" s="62">
        <v>871112</v>
      </c>
      <c r="D7" s="62">
        <v>231468</v>
      </c>
      <c r="E7" s="62">
        <v>20695</v>
      </c>
      <c r="F7" s="62">
        <v>22929</v>
      </c>
      <c r="G7" s="62">
        <v>705793</v>
      </c>
      <c r="H7" s="62">
        <v>55010</v>
      </c>
      <c r="I7" s="62">
        <v>1262473</v>
      </c>
      <c r="J7" s="62">
        <v>43374</v>
      </c>
      <c r="K7" s="74">
        <v>12793</v>
      </c>
      <c r="L7" s="39">
        <f t="shared" ref="L7:L50" si="0">SUM(C7:K7)</f>
        <v>3225647</v>
      </c>
      <c r="N7" s="52"/>
    </row>
    <row r="8" spans="1:46">
      <c r="A8" s="37">
        <v>57</v>
      </c>
      <c r="B8" s="10" t="s">
        <v>203</v>
      </c>
      <c r="C8" s="62">
        <v>3007</v>
      </c>
      <c r="D8" s="62">
        <v>121</v>
      </c>
      <c r="E8" s="62">
        <v>0</v>
      </c>
      <c r="F8" s="62">
        <v>0</v>
      </c>
      <c r="G8" s="62">
        <v>175</v>
      </c>
      <c r="H8" s="62">
        <v>0</v>
      </c>
      <c r="I8" s="62">
        <v>29806</v>
      </c>
      <c r="J8" s="62">
        <v>858</v>
      </c>
      <c r="K8" s="74">
        <v>0</v>
      </c>
      <c r="L8" s="39">
        <f t="shared" si="0"/>
        <v>33967</v>
      </c>
      <c r="N8" s="52"/>
    </row>
    <row r="9" spans="1:46">
      <c r="A9" s="37">
        <v>58</v>
      </c>
      <c r="B9" s="10" t="s">
        <v>204</v>
      </c>
      <c r="C9" s="62">
        <v>691611</v>
      </c>
      <c r="D9" s="62">
        <v>823776</v>
      </c>
      <c r="E9" s="62">
        <v>31195</v>
      </c>
      <c r="F9" s="62">
        <v>328538</v>
      </c>
      <c r="G9" s="62">
        <v>701790</v>
      </c>
      <c r="H9" s="62">
        <v>305379</v>
      </c>
      <c r="I9" s="62">
        <v>3645114</v>
      </c>
      <c r="J9" s="62">
        <v>138329</v>
      </c>
      <c r="K9" s="74">
        <v>131989</v>
      </c>
      <c r="L9" s="39">
        <f t="shared" si="0"/>
        <v>6797721</v>
      </c>
      <c r="N9" s="52"/>
    </row>
    <row r="10" spans="1:46">
      <c r="A10" s="37">
        <v>59</v>
      </c>
      <c r="B10" s="10" t="s">
        <v>205</v>
      </c>
      <c r="C10" s="62">
        <v>1953561</v>
      </c>
      <c r="D10" s="62">
        <v>159559</v>
      </c>
      <c r="E10" s="62">
        <v>1524</v>
      </c>
      <c r="F10" s="62">
        <v>37093</v>
      </c>
      <c r="G10" s="62">
        <v>896989</v>
      </c>
      <c r="H10" s="62">
        <v>97769</v>
      </c>
      <c r="I10" s="62">
        <v>2061617</v>
      </c>
      <c r="J10" s="62">
        <v>21172</v>
      </c>
      <c r="K10" s="74">
        <v>45014</v>
      </c>
      <c r="L10" s="39">
        <f t="shared" si="0"/>
        <v>5274298</v>
      </c>
      <c r="N10" s="52"/>
    </row>
    <row r="11" spans="1:46">
      <c r="A11" s="37">
        <v>60</v>
      </c>
      <c r="B11" s="10" t="s">
        <v>206</v>
      </c>
      <c r="C11" s="62">
        <v>136828</v>
      </c>
      <c r="D11" s="62">
        <v>0</v>
      </c>
      <c r="E11" s="62">
        <v>113</v>
      </c>
      <c r="F11" s="62">
        <v>12379</v>
      </c>
      <c r="G11" s="62">
        <v>7044</v>
      </c>
      <c r="H11" s="62">
        <v>5365</v>
      </c>
      <c r="I11" s="62">
        <v>1674</v>
      </c>
      <c r="J11" s="62">
        <v>0</v>
      </c>
      <c r="K11" s="74">
        <v>0</v>
      </c>
      <c r="L11" s="39">
        <f t="shared" si="0"/>
        <v>163403</v>
      </c>
      <c r="N11" s="52"/>
    </row>
    <row r="12" spans="1:46">
      <c r="A12" s="37">
        <v>61</v>
      </c>
      <c r="B12" s="10" t="s">
        <v>207</v>
      </c>
      <c r="C12" s="62">
        <v>1650005</v>
      </c>
      <c r="D12" s="62">
        <v>955515</v>
      </c>
      <c r="E12" s="62">
        <v>138449</v>
      </c>
      <c r="F12" s="62">
        <v>382571</v>
      </c>
      <c r="G12" s="62">
        <v>1830723</v>
      </c>
      <c r="H12" s="62">
        <v>361824</v>
      </c>
      <c r="I12" s="62">
        <v>3697960</v>
      </c>
      <c r="J12" s="62">
        <v>649222</v>
      </c>
      <c r="K12" s="74">
        <v>582829</v>
      </c>
      <c r="L12" s="39">
        <f t="shared" si="0"/>
        <v>10249098</v>
      </c>
      <c r="N12" s="52"/>
    </row>
    <row r="13" spans="1:46">
      <c r="A13" s="37">
        <v>62</v>
      </c>
      <c r="B13" s="10" t="s">
        <v>208</v>
      </c>
      <c r="C13" s="62">
        <v>25999</v>
      </c>
      <c r="D13" s="62">
        <v>70807</v>
      </c>
      <c r="E13" s="62">
        <v>24429</v>
      </c>
      <c r="F13" s="62">
        <v>0</v>
      </c>
      <c r="G13" s="62">
        <v>7160</v>
      </c>
      <c r="H13" s="62">
        <v>0</v>
      </c>
      <c r="I13" s="62">
        <v>5452</v>
      </c>
      <c r="J13" s="62">
        <v>0</v>
      </c>
      <c r="K13" s="74">
        <v>740</v>
      </c>
      <c r="L13" s="39">
        <f t="shared" si="0"/>
        <v>134587</v>
      </c>
      <c r="N13" s="52"/>
    </row>
    <row r="14" spans="1:46">
      <c r="A14" s="37">
        <v>63</v>
      </c>
      <c r="B14" s="10" t="s">
        <v>209</v>
      </c>
      <c r="C14" s="62">
        <v>963407</v>
      </c>
      <c r="D14" s="62">
        <v>612322</v>
      </c>
      <c r="E14" s="62">
        <v>96009</v>
      </c>
      <c r="F14" s="62">
        <v>206034</v>
      </c>
      <c r="G14" s="62">
        <v>1364984</v>
      </c>
      <c r="H14" s="62">
        <v>184273</v>
      </c>
      <c r="I14" s="62">
        <v>2766456</v>
      </c>
      <c r="J14" s="62">
        <v>348224</v>
      </c>
      <c r="K14" s="74">
        <v>424740</v>
      </c>
      <c r="L14" s="39">
        <f t="shared" si="0"/>
        <v>6966449</v>
      </c>
      <c r="N14" s="52"/>
    </row>
    <row r="15" spans="1:46">
      <c r="A15" s="37">
        <v>64</v>
      </c>
      <c r="B15" s="40" t="s">
        <v>309</v>
      </c>
      <c r="C15" s="77"/>
      <c r="D15" s="77"/>
      <c r="E15" s="77"/>
      <c r="F15" s="77"/>
      <c r="G15" s="77"/>
      <c r="H15" s="77"/>
      <c r="I15" s="77"/>
      <c r="J15" s="77"/>
      <c r="K15" s="78"/>
      <c r="L15" s="41"/>
      <c r="M15" s="42"/>
      <c r="N15" s="5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</row>
    <row r="16" spans="1:46">
      <c r="A16" s="43" t="s">
        <v>310</v>
      </c>
      <c r="B16" s="44" t="s">
        <v>311</v>
      </c>
      <c r="C16" s="62">
        <v>423023</v>
      </c>
      <c r="D16" s="62">
        <v>251998</v>
      </c>
      <c r="E16" s="62">
        <v>81739</v>
      </c>
      <c r="F16" s="62">
        <v>632678</v>
      </c>
      <c r="G16" s="62">
        <v>1665392</v>
      </c>
      <c r="H16" s="62">
        <v>503916</v>
      </c>
      <c r="I16" s="62">
        <v>5114632</v>
      </c>
      <c r="J16" s="62">
        <v>330436</v>
      </c>
      <c r="K16" s="74">
        <v>319439</v>
      </c>
      <c r="L16" s="39">
        <f t="shared" si="0"/>
        <v>9323253</v>
      </c>
      <c r="M16" s="42"/>
      <c r="N16" s="5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</row>
    <row r="17" spans="1:46">
      <c r="A17" s="43" t="s">
        <v>312</v>
      </c>
      <c r="B17" s="4" t="s">
        <v>313</v>
      </c>
      <c r="C17" s="62">
        <v>6290904</v>
      </c>
      <c r="D17" s="62">
        <v>2799831</v>
      </c>
      <c r="E17" s="62">
        <v>589017</v>
      </c>
      <c r="F17" s="62">
        <v>1823144</v>
      </c>
      <c r="G17" s="62">
        <v>6919130</v>
      </c>
      <c r="H17" s="62">
        <v>1791173</v>
      </c>
      <c r="I17" s="62">
        <v>16396062</v>
      </c>
      <c r="J17" s="62">
        <v>1688549</v>
      </c>
      <c r="K17" s="74">
        <v>1015258</v>
      </c>
      <c r="L17" s="39">
        <f t="shared" si="0"/>
        <v>39313068</v>
      </c>
      <c r="M17" s="42"/>
      <c r="N17" s="5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</row>
    <row r="18" spans="1:46">
      <c r="A18" s="43" t="s">
        <v>314</v>
      </c>
      <c r="B18" s="4" t="s">
        <v>315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74">
        <v>0</v>
      </c>
      <c r="L18" s="39">
        <f t="shared" si="0"/>
        <v>0</v>
      </c>
      <c r="M18" s="42"/>
      <c r="N18" s="5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</row>
    <row r="19" spans="1:46">
      <c r="A19" s="37">
        <v>65</v>
      </c>
      <c r="B19" s="40" t="s">
        <v>210</v>
      </c>
      <c r="C19" s="77"/>
      <c r="D19" s="77"/>
      <c r="E19" s="77"/>
      <c r="F19" s="77"/>
      <c r="G19" s="77"/>
      <c r="H19" s="77"/>
      <c r="I19" s="77"/>
      <c r="J19" s="77"/>
      <c r="K19" s="78"/>
      <c r="L19" s="41"/>
      <c r="M19" s="42"/>
      <c r="N19" s="5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</row>
    <row r="20" spans="1:46">
      <c r="A20" s="43" t="s">
        <v>316</v>
      </c>
      <c r="B20" s="4" t="s">
        <v>30</v>
      </c>
      <c r="C20" s="62">
        <v>504</v>
      </c>
      <c r="D20" s="62">
        <v>0</v>
      </c>
      <c r="E20" s="62">
        <v>0</v>
      </c>
      <c r="F20" s="62">
        <v>3</v>
      </c>
      <c r="G20" s="62">
        <v>0</v>
      </c>
      <c r="H20" s="62">
        <v>72187</v>
      </c>
      <c r="I20" s="62">
        <v>0</v>
      </c>
      <c r="J20" s="62">
        <v>0</v>
      </c>
      <c r="K20" s="74">
        <v>0</v>
      </c>
      <c r="L20" s="39">
        <f t="shared" si="0"/>
        <v>72694</v>
      </c>
      <c r="M20" s="42"/>
      <c r="N20" s="5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</row>
    <row r="21" spans="1:46">
      <c r="A21" s="43" t="s">
        <v>317</v>
      </c>
      <c r="B21" s="4" t="s">
        <v>213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74">
        <v>0</v>
      </c>
      <c r="L21" s="39">
        <f t="shared" si="0"/>
        <v>0</v>
      </c>
      <c r="M21" s="42"/>
      <c r="N21" s="5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</row>
    <row r="22" spans="1:46">
      <c r="A22" s="43" t="s">
        <v>318</v>
      </c>
      <c r="B22" s="4" t="s">
        <v>215</v>
      </c>
      <c r="C22" s="62">
        <v>72522</v>
      </c>
      <c r="D22" s="62">
        <v>308335</v>
      </c>
      <c r="E22" s="62">
        <v>0</v>
      </c>
      <c r="F22" s="62">
        <v>4284</v>
      </c>
      <c r="G22" s="62">
        <v>14986</v>
      </c>
      <c r="H22" s="62">
        <v>5793</v>
      </c>
      <c r="I22" s="62">
        <v>184588</v>
      </c>
      <c r="J22" s="62">
        <v>5552</v>
      </c>
      <c r="K22" s="74">
        <v>2304</v>
      </c>
      <c r="L22" s="39">
        <f t="shared" si="0"/>
        <v>598364</v>
      </c>
      <c r="M22" s="42"/>
      <c r="N22" s="5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</row>
    <row r="23" spans="1:46">
      <c r="A23" s="43" t="s">
        <v>319</v>
      </c>
      <c r="B23" s="4" t="s">
        <v>217</v>
      </c>
      <c r="C23" s="62">
        <v>20089</v>
      </c>
      <c r="D23" s="62">
        <v>35633</v>
      </c>
      <c r="E23" s="62">
        <v>0</v>
      </c>
      <c r="F23" s="62">
        <v>0</v>
      </c>
      <c r="G23" s="62">
        <v>0</v>
      </c>
      <c r="H23" s="62">
        <v>0</v>
      </c>
      <c r="I23" s="62">
        <v>2312</v>
      </c>
      <c r="J23" s="62">
        <v>0</v>
      </c>
      <c r="K23" s="74">
        <v>0</v>
      </c>
      <c r="L23" s="39">
        <f t="shared" si="0"/>
        <v>58034</v>
      </c>
      <c r="M23" s="42"/>
      <c r="N23" s="5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</row>
    <row r="24" spans="1:46">
      <c r="A24" s="43" t="s">
        <v>320</v>
      </c>
      <c r="B24" s="4" t="s">
        <v>165</v>
      </c>
      <c r="C24" s="62">
        <v>50331</v>
      </c>
      <c r="D24" s="62">
        <v>95139</v>
      </c>
      <c r="E24" s="62">
        <v>36309</v>
      </c>
      <c r="F24" s="62">
        <v>3784</v>
      </c>
      <c r="G24" s="62">
        <v>324357</v>
      </c>
      <c r="H24" s="62">
        <v>43357</v>
      </c>
      <c r="I24" s="62">
        <v>22321</v>
      </c>
      <c r="J24" s="62">
        <v>26995</v>
      </c>
      <c r="K24" s="74">
        <v>20591</v>
      </c>
      <c r="L24" s="39">
        <f t="shared" si="0"/>
        <v>623184</v>
      </c>
      <c r="M24" s="42"/>
      <c r="N24" s="5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</row>
    <row r="25" spans="1:46">
      <c r="A25" s="37">
        <v>66</v>
      </c>
      <c r="B25" s="40" t="s">
        <v>219</v>
      </c>
      <c r="C25" s="77"/>
      <c r="D25" s="77"/>
      <c r="E25" s="77"/>
      <c r="F25" s="77"/>
      <c r="G25" s="77"/>
      <c r="H25" s="77"/>
      <c r="I25" s="77"/>
      <c r="J25" s="77"/>
      <c r="K25" s="78"/>
      <c r="L25" s="41"/>
      <c r="M25" s="42"/>
      <c r="N25" s="5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</row>
    <row r="26" spans="1:46">
      <c r="A26" s="43" t="s">
        <v>321</v>
      </c>
      <c r="B26" s="4" t="s">
        <v>221</v>
      </c>
      <c r="C26" s="62">
        <v>16105</v>
      </c>
      <c r="D26" s="62">
        <v>11186</v>
      </c>
      <c r="E26" s="62">
        <v>3599</v>
      </c>
      <c r="F26" s="62">
        <v>2212</v>
      </c>
      <c r="G26" s="62">
        <v>11939</v>
      </c>
      <c r="H26" s="62">
        <v>2639</v>
      </c>
      <c r="I26" s="62">
        <v>3609</v>
      </c>
      <c r="J26" s="62">
        <v>2311</v>
      </c>
      <c r="K26" s="74">
        <v>13882</v>
      </c>
      <c r="L26" s="39">
        <f t="shared" si="0"/>
        <v>67482</v>
      </c>
      <c r="N26" s="52"/>
    </row>
    <row r="27" spans="1:46">
      <c r="A27" s="43" t="s">
        <v>322</v>
      </c>
      <c r="B27" s="4" t="s">
        <v>223</v>
      </c>
      <c r="C27" s="62">
        <v>10799</v>
      </c>
      <c r="D27" s="62">
        <v>3274</v>
      </c>
      <c r="E27" s="62">
        <v>265</v>
      </c>
      <c r="F27" s="62">
        <v>9704</v>
      </c>
      <c r="G27" s="62">
        <v>12283</v>
      </c>
      <c r="H27" s="62">
        <v>330</v>
      </c>
      <c r="I27" s="62">
        <v>98214</v>
      </c>
      <c r="J27" s="62">
        <v>52</v>
      </c>
      <c r="K27" s="74">
        <v>886</v>
      </c>
      <c r="L27" s="39">
        <f t="shared" si="0"/>
        <v>135807</v>
      </c>
      <c r="N27" s="52"/>
    </row>
    <row r="28" spans="1:46">
      <c r="A28" s="43" t="s">
        <v>323</v>
      </c>
      <c r="B28" s="4" t="s">
        <v>225</v>
      </c>
      <c r="C28" s="62">
        <v>6872</v>
      </c>
      <c r="D28" s="62">
        <v>7361</v>
      </c>
      <c r="E28" s="62">
        <v>1281</v>
      </c>
      <c r="F28" s="62">
        <v>0</v>
      </c>
      <c r="G28" s="62">
        <v>3880</v>
      </c>
      <c r="H28" s="62">
        <v>1040</v>
      </c>
      <c r="I28" s="62">
        <v>32061</v>
      </c>
      <c r="J28" s="62">
        <v>0</v>
      </c>
      <c r="K28" s="74">
        <v>234</v>
      </c>
      <c r="L28" s="39">
        <f t="shared" si="0"/>
        <v>52729</v>
      </c>
      <c r="N28" s="52"/>
    </row>
    <row r="29" spans="1:46">
      <c r="A29" s="43" t="s">
        <v>324</v>
      </c>
      <c r="B29" s="4" t="s">
        <v>227</v>
      </c>
      <c r="C29" s="62">
        <v>155</v>
      </c>
      <c r="D29" s="62">
        <v>9</v>
      </c>
      <c r="E29" s="62">
        <v>165</v>
      </c>
      <c r="F29" s="62">
        <v>2740</v>
      </c>
      <c r="G29" s="62">
        <v>2410</v>
      </c>
      <c r="H29" s="62">
        <v>0</v>
      </c>
      <c r="I29" s="62">
        <v>29388</v>
      </c>
      <c r="J29" s="62">
        <v>0</v>
      </c>
      <c r="K29" s="74">
        <v>0</v>
      </c>
      <c r="L29" s="39">
        <f t="shared" si="0"/>
        <v>34867</v>
      </c>
      <c r="N29" s="52"/>
    </row>
    <row r="30" spans="1:46">
      <c r="A30" s="43" t="s">
        <v>325</v>
      </c>
      <c r="B30" s="4" t="s">
        <v>229</v>
      </c>
      <c r="C30" s="62">
        <v>14530</v>
      </c>
      <c r="D30" s="62">
        <v>4977</v>
      </c>
      <c r="E30" s="62">
        <v>1632</v>
      </c>
      <c r="F30" s="62">
        <v>5228</v>
      </c>
      <c r="G30" s="62">
        <v>14203</v>
      </c>
      <c r="H30" s="62">
        <v>65</v>
      </c>
      <c r="I30" s="62">
        <v>14197</v>
      </c>
      <c r="J30" s="62">
        <v>105</v>
      </c>
      <c r="K30" s="74">
        <v>393</v>
      </c>
      <c r="L30" s="39">
        <f t="shared" si="0"/>
        <v>55330</v>
      </c>
      <c r="N30" s="52"/>
    </row>
    <row r="31" spans="1:46">
      <c r="A31" s="43" t="s">
        <v>326</v>
      </c>
      <c r="B31" s="4" t="s">
        <v>231</v>
      </c>
      <c r="C31" s="62">
        <v>94972</v>
      </c>
      <c r="D31" s="62">
        <v>48518</v>
      </c>
      <c r="E31" s="62">
        <v>10021</v>
      </c>
      <c r="F31" s="62">
        <v>24023</v>
      </c>
      <c r="G31" s="62">
        <v>97518</v>
      </c>
      <c r="H31" s="62">
        <v>3181</v>
      </c>
      <c r="I31" s="62">
        <v>229015</v>
      </c>
      <c r="J31" s="62">
        <v>4326</v>
      </c>
      <c r="K31" s="74">
        <v>42988</v>
      </c>
      <c r="L31" s="39">
        <f t="shared" si="0"/>
        <v>554562</v>
      </c>
      <c r="N31" s="52"/>
    </row>
    <row r="32" spans="1:46">
      <c r="A32" s="43" t="s">
        <v>327</v>
      </c>
      <c r="B32" s="4" t="s">
        <v>233</v>
      </c>
      <c r="C32" s="62">
        <v>89</v>
      </c>
      <c r="D32" s="62">
        <v>168</v>
      </c>
      <c r="E32" s="62">
        <v>31</v>
      </c>
      <c r="F32" s="62">
        <v>1062</v>
      </c>
      <c r="G32" s="62">
        <v>784</v>
      </c>
      <c r="H32" s="62">
        <v>4</v>
      </c>
      <c r="I32" s="62">
        <v>15785</v>
      </c>
      <c r="J32" s="62">
        <v>470</v>
      </c>
      <c r="K32" s="74">
        <v>74</v>
      </c>
      <c r="L32" s="39">
        <f t="shared" si="0"/>
        <v>18467</v>
      </c>
      <c r="N32" s="52"/>
    </row>
    <row r="33" spans="1:14">
      <c r="A33" s="43" t="s">
        <v>328</v>
      </c>
      <c r="B33" s="4" t="s">
        <v>235</v>
      </c>
      <c r="C33" s="62">
        <v>186582</v>
      </c>
      <c r="D33" s="62">
        <v>46325</v>
      </c>
      <c r="E33" s="62">
        <v>17910</v>
      </c>
      <c r="F33" s="62">
        <v>21797</v>
      </c>
      <c r="G33" s="62">
        <v>127297</v>
      </c>
      <c r="H33" s="62">
        <v>11400</v>
      </c>
      <c r="I33" s="62">
        <v>144793</v>
      </c>
      <c r="J33" s="62">
        <v>9247</v>
      </c>
      <c r="K33" s="74">
        <v>8875</v>
      </c>
      <c r="L33" s="39">
        <f t="shared" si="0"/>
        <v>574226</v>
      </c>
      <c r="N33" s="52"/>
    </row>
    <row r="34" spans="1:14">
      <c r="A34" s="43" t="s">
        <v>329</v>
      </c>
      <c r="B34" s="4" t="s">
        <v>237</v>
      </c>
      <c r="C34" s="62">
        <v>45515</v>
      </c>
      <c r="D34" s="62">
        <v>30212</v>
      </c>
      <c r="E34" s="62">
        <v>2374</v>
      </c>
      <c r="F34" s="62">
        <v>4380</v>
      </c>
      <c r="G34" s="62">
        <v>34177</v>
      </c>
      <c r="H34" s="62">
        <v>163</v>
      </c>
      <c r="I34" s="62">
        <v>246191</v>
      </c>
      <c r="J34" s="62">
        <v>7628</v>
      </c>
      <c r="K34" s="74">
        <v>197</v>
      </c>
      <c r="L34" s="39">
        <f t="shared" si="0"/>
        <v>370837</v>
      </c>
      <c r="N34" s="52"/>
    </row>
    <row r="35" spans="1:14">
      <c r="A35" s="43" t="s">
        <v>330</v>
      </c>
      <c r="B35" s="4" t="s">
        <v>239</v>
      </c>
      <c r="C35" s="62">
        <v>13782</v>
      </c>
      <c r="D35" s="62">
        <v>7401</v>
      </c>
      <c r="E35" s="62">
        <v>4575</v>
      </c>
      <c r="F35" s="62">
        <v>5662</v>
      </c>
      <c r="G35" s="62">
        <v>50205</v>
      </c>
      <c r="H35" s="62">
        <v>4268</v>
      </c>
      <c r="I35" s="62">
        <v>115473</v>
      </c>
      <c r="J35" s="62">
        <v>4004</v>
      </c>
      <c r="K35" s="74">
        <v>3210</v>
      </c>
      <c r="L35" s="39">
        <f t="shared" si="0"/>
        <v>208580</v>
      </c>
      <c r="N35" s="52"/>
    </row>
    <row r="36" spans="1:14">
      <c r="A36" s="43" t="s">
        <v>331</v>
      </c>
      <c r="B36" s="4" t="s">
        <v>241</v>
      </c>
      <c r="C36" s="62">
        <v>7845</v>
      </c>
      <c r="D36" s="62">
        <v>4</v>
      </c>
      <c r="E36" s="62">
        <v>48</v>
      </c>
      <c r="F36" s="62">
        <v>0</v>
      </c>
      <c r="G36" s="62">
        <v>6</v>
      </c>
      <c r="H36" s="62">
        <v>0</v>
      </c>
      <c r="I36" s="62">
        <v>8</v>
      </c>
      <c r="J36" s="62">
        <v>0</v>
      </c>
      <c r="K36" s="74">
        <v>0</v>
      </c>
      <c r="L36" s="39">
        <f t="shared" si="0"/>
        <v>7911</v>
      </c>
      <c r="N36" s="52"/>
    </row>
    <row r="37" spans="1:14">
      <c r="A37" s="43" t="s">
        <v>332</v>
      </c>
      <c r="B37" s="4" t="s">
        <v>243</v>
      </c>
      <c r="C37" s="62">
        <v>812</v>
      </c>
      <c r="D37" s="62">
        <v>1504</v>
      </c>
      <c r="E37" s="62">
        <v>521</v>
      </c>
      <c r="F37" s="62">
        <v>426</v>
      </c>
      <c r="G37" s="62">
        <v>23071</v>
      </c>
      <c r="H37" s="62">
        <v>10</v>
      </c>
      <c r="I37" s="62">
        <v>2843</v>
      </c>
      <c r="J37" s="62">
        <v>0</v>
      </c>
      <c r="K37" s="74">
        <v>155</v>
      </c>
      <c r="L37" s="39">
        <f t="shared" si="0"/>
        <v>29342</v>
      </c>
      <c r="N37" s="52"/>
    </row>
    <row r="38" spans="1:14">
      <c r="A38" s="43" t="s">
        <v>333</v>
      </c>
      <c r="B38" s="4" t="s">
        <v>245</v>
      </c>
      <c r="C38" s="62">
        <v>21605</v>
      </c>
      <c r="D38" s="62">
        <v>8457</v>
      </c>
      <c r="E38" s="62">
        <v>1319</v>
      </c>
      <c r="F38" s="62">
        <v>1546</v>
      </c>
      <c r="G38" s="62">
        <v>9611</v>
      </c>
      <c r="H38" s="62">
        <v>1026</v>
      </c>
      <c r="I38" s="62">
        <v>27231</v>
      </c>
      <c r="J38" s="62">
        <v>992</v>
      </c>
      <c r="K38" s="74">
        <v>6716</v>
      </c>
      <c r="L38" s="39">
        <f t="shared" si="0"/>
        <v>78503</v>
      </c>
      <c r="N38" s="52"/>
    </row>
    <row r="39" spans="1:14">
      <c r="A39" s="43" t="s">
        <v>334</v>
      </c>
      <c r="B39" s="4" t="s">
        <v>335</v>
      </c>
      <c r="C39" s="62">
        <v>74815</v>
      </c>
      <c r="D39" s="62">
        <v>36276</v>
      </c>
      <c r="E39" s="62">
        <v>38996</v>
      </c>
      <c r="F39" s="62">
        <v>36758</v>
      </c>
      <c r="G39" s="62">
        <v>1726</v>
      </c>
      <c r="H39" s="62">
        <v>0</v>
      </c>
      <c r="I39" s="62">
        <v>11938</v>
      </c>
      <c r="J39" s="62">
        <v>2873</v>
      </c>
      <c r="K39" s="74">
        <v>0</v>
      </c>
      <c r="L39" s="39">
        <f t="shared" si="0"/>
        <v>203382</v>
      </c>
      <c r="N39" s="52"/>
    </row>
    <row r="40" spans="1:14">
      <c r="A40" s="43" t="s">
        <v>336</v>
      </c>
      <c r="B40" s="4" t="s">
        <v>249</v>
      </c>
      <c r="C40" s="62">
        <v>16794</v>
      </c>
      <c r="D40" s="62">
        <v>5531</v>
      </c>
      <c r="E40" s="62">
        <v>1821</v>
      </c>
      <c r="F40" s="62">
        <v>13302</v>
      </c>
      <c r="G40" s="62">
        <v>18597</v>
      </c>
      <c r="H40" s="62">
        <v>0</v>
      </c>
      <c r="I40" s="62">
        <v>173872</v>
      </c>
      <c r="J40" s="62">
        <v>43</v>
      </c>
      <c r="K40" s="74">
        <v>438</v>
      </c>
      <c r="L40" s="39">
        <f t="shared" si="0"/>
        <v>230398</v>
      </c>
      <c r="N40" s="52"/>
    </row>
    <row r="41" spans="1:14">
      <c r="A41" s="43" t="s">
        <v>337</v>
      </c>
      <c r="B41" s="4" t="s">
        <v>251</v>
      </c>
      <c r="C41" s="62">
        <v>3143</v>
      </c>
      <c r="D41" s="62">
        <v>3036</v>
      </c>
      <c r="E41" s="62">
        <v>115</v>
      </c>
      <c r="F41" s="62">
        <v>55</v>
      </c>
      <c r="G41" s="62">
        <v>1351</v>
      </c>
      <c r="H41" s="62">
        <v>99</v>
      </c>
      <c r="I41" s="62">
        <v>14241</v>
      </c>
      <c r="J41" s="62">
        <v>2356</v>
      </c>
      <c r="K41" s="74">
        <v>4039</v>
      </c>
      <c r="L41" s="39">
        <f t="shared" si="0"/>
        <v>28435</v>
      </c>
      <c r="N41" s="52"/>
    </row>
    <row r="42" spans="1:14">
      <c r="A42" s="43" t="s">
        <v>338</v>
      </c>
      <c r="B42" s="4" t="s">
        <v>253</v>
      </c>
      <c r="C42" s="62">
        <v>152776</v>
      </c>
      <c r="D42" s="62">
        <v>9569</v>
      </c>
      <c r="E42" s="62">
        <v>782</v>
      </c>
      <c r="F42" s="62">
        <v>267</v>
      </c>
      <c r="G42" s="62">
        <v>194473</v>
      </c>
      <c r="H42" s="62">
        <v>14</v>
      </c>
      <c r="I42" s="62">
        <v>152646</v>
      </c>
      <c r="J42" s="62">
        <v>5394</v>
      </c>
      <c r="K42" s="74">
        <v>0</v>
      </c>
      <c r="L42" s="39">
        <f t="shared" si="0"/>
        <v>515921</v>
      </c>
      <c r="N42" s="52"/>
    </row>
    <row r="43" spans="1:14">
      <c r="A43" s="43" t="s">
        <v>339</v>
      </c>
      <c r="B43" s="4" t="s">
        <v>255</v>
      </c>
      <c r="C43" s="62">
        <v>237</v>
      </c>
      <c r="D43" s="62">
        <v>1091</v>
      </c>
      <c r="E43" s="62">
        <v>13</v>
      </c>
      <c r="F43" s="62">
        <v>140</v>
      </c>
      <c r="G43" s="62">
        <v>75383</v>
      </c>
      <c r="H43" s="62">
        <v>15</v>
      </c>
      <c r="I43" s="62">
        <v>1790</v>
      </c>
      <c r="J43" s="62">
        <v>29</v>
      </c>
      <c r="K43" s="74">
        <v>79</v>
      </c>
      <c r="L43" s="39">
        <f t="shared" si="0"/>
        <v>78777</v>
      </c>
      <c r="N43" s="52"/>
    </row>
    <row r="44" spans="1:14">
      <c r="A44" s="43" t="s">
        <v>340</v>
      </c>
      <c r="B44" s="4" t="s">
        <v>257</v>
      </c>
      <c r="C44" s="62">
        <v>47631</v>
      </c>
      <c r="D44" s="62">
        <v>21609</v>
      </c>
      <c r="E44" s="62">
        <v>3431</v>
      </c>
      <c r="F44" s="62">
        <v>3626</v>
      </c>
      <c r="G44" s="62">
        <v>36625</v>
      </c>
      <c r="H44" s="62">
        <v>6166</v>
      </c>
      <c r="I44" s="62">
        <v>82269</v>
      </c>
      <c r="J44" s="62">
        <v>1800</v>
      </c>
      <c r="K44" s="74">
        <v>3643</v>
      </c>
      <c r="L44" s="39">
        <f t="shared" si="0"/>
        <v>206800</v>
      </c>
      <c r="N44" s="52"/>
    </row>
    <row r="45" spans="1:14">
      <c r="A45" s="43" t="s">
        <v>341</v>
      </c>
      <c r="B45" s="4" t="s">
        <v>259</v>
      </c>
      <c r="C45" s="62">
        <v>68826</v>
      </c>
      <c r="D45" s="62">
        <v>5403</v>
      </c>
      <c r="E45" s="62">
        <v>987</v>
      </c>
      <c r="F45" s="62">
        <v>1056</v>
      </c>
      <c r="G45" s="62">
        <v>7923</v>
      </c>
      <c r="H45" s="62">
        <v>233</v>
      </c>
      <c r="I45" s="62">
        <v>21791</v>
      </c>
      <c r="J45" s="62">
        <v>1394</v>
      </c>
      <c r="K45" s="74">
        <v>1602</v>
      </c>
      <c r="L45" s="39">
        <f t="shared" si="0"/>
        <v>109215</v>
      </c>
      <c r="N45" s="52"/>
    </row>
    <row r="46" spans="1:14">
      <c r="A46" s="43" t="s">
        <v>342</v>
      </c>
      <c r="B46" s="4" t="s">
        <v>261</v>
      </c>
      <c r="C46" s="62">
        <v>1220</v>
      </c>
      <c r="D46" s="62">
        <v>25661</v>
      </c>
      <c r="E46" s="62">
        <v>3279</v>
      </c>
      <c r="F46" s="62">
        <v>7619</v>
      </c>
      <c r="G46" s="62">
        <v>35069</v>
      </c>
      <c r="H46" s="62">
        <v>16780</v>
      </c>
      <c r="I46" s="62">
        <v>157517</v>
      </c>
      <c r="J46" s="62">
        <v>13225</v>
      </c>
      <c r="K46" s="74">
        <v>7604</v>
      </c>
      <c r="L46" s="39">
        <f t="shared" si="0"/>
        <v>267974</v>
      </c>
      <c r="N46" s="52"/>
    </row>
    <row r="47" spans="1:14">
      <c r="A47" s="37">
        <v>67</v>
      </c>
      <c r="B47" s="38" t="s">
        <v>262</v>
      </c>
      <c r="C47" s="62">
        <v>1181545</v>
      </c>
      <c r="D47" s="62">
        <v>1093957</v>
      </c>
      <c r="E47" s="62">
        <v>193969</v>
      </c>
      <c r="F47" s="62">
        <v>170169</v>
      </c>
      <c r="G47" s="62">
        <v>2192738</v>
      </c>
      <c r="H47" s="62">
        <v>276677</v>
      </c>
      <c r="I47" s="62">
        <v>936274</v>
      </c>
      <c r="J47" s="62">
        <v>357533</v>
      </c>
      <c r="K47" s="74">
        <v>465122</v>
      </c>
      <c r="L47" s="39">
        <f t="shared" si="0"/>
        <v>6867984</v>
      </c>
      <c r="N47" s="52"/>
    </row>
    <row r="48" spans="1:14">
      <c r="A48" s="37">
        <v>68</v>
      </c>
      <c r="B48" s="38" t="s">
        <v>263</v>
      </c>
      <c r="C48" s="62">
        <v>6455</v>
      </c>
      <c r="D48" s="62">
        <v>62</v>
      </c>
      <c r="E48" s="62">
        <v>0</v>
      </c>
      <c r="F48" s="62">
        <v>0</v>
      </c>
      <c r="G48" s="62">
        <v>0</v>
      </c>
      <c r="H48" s="62">
        <v>0</v>
      </c>
      <c r="I48" s="62">
        <v>271314</v>
      </c>
      <c r="J48" s="62">
        <v>0</v>
      </c>
      <c r="K48" s="74">
        <v>0</v>
      </c>
      <c r="L48" s="39">
        <f t="shared" si="0"/>
        <v>277831</v>
      </c>
      <c r="N48" s="52"/>
    </row>
    <row r="49" spans="1:14">
      <c r="A49" s="37">
        <v>69</v>
      </c>
      <c r="B49" s="38" t="s">
        <v>264</v>
      </c>
      <c r="C49" s="62">
        <v>2314830</v>
      </c>
      <c r="D49" s="62">
        <v>1372937</v>
      </c>
      <c r="E49" s="62">
        <v>560996</v>
      </c>
      <c r="F49" s="62">
        <v>1395322</v>
      </c>
      <c r="G49" s="62">
        <v>2590359</v>
      </c>
      <c r="H49" s="62">
        <v>795279</v>
      </c>
      <c r="I49" s="62">
        <v>6530292</v>
      </c>
      <c r="J49" s="62">
        <v>619096</v>
      </c>
      <c r="K49" s="74">
        <v>842270</v>
      </c>
      <c r="L49" s="39">
        <f t="shared" si="0"/>
        <v>17021381</v>
      </c>
      <c r="N49" s="52"/>
    </row>
    <row r="50" spans="1:14">
      <c r="A50" s="37">
        <v>70</v>
      </c>
      <c r="B50" s="38" t="s">
        <v>265</v>
      </c>
      <c r="C50" s="38">
        <v>22451450</v>
      </c>
      <c r="D50" s="38">
        <v>11415375</v>
      </c>
      <c r="E50" s="38">
        <v>2387215</v>
      </c>
      <c r="F50" s="38">
        <v>5903549</v>
      </c>
      <c r="G50" s="38">
        <v>23848070</v>
      </c>
      <c r="H50" s="38">
        <v>5268027</v>
      </c>
      <c r="I50" s="38">
        <v>51449108</v>
      </c>
      <c r="J50" s="38">
        <v>5172292</v>
      </c>
      <c r="K50" s="39">
        <v>5022263</v>
      </c>
      <c r="L50" s="39">
        <f t="shared" si="0"/>
        <v>132917349</v>
      </c>
      <c r="N50" s="52"/>
    </row>
    <row r="51" spans="1:14">
      <c r="A51" s="25"/>
      <c r="B51" s="13"/>
      <c r="C51" s="13"/>
      <c r="D51" s="13"/>
      <c r="E51" s="13"/>
      <c r="F51" s="13"/>
      <c r="G51" s="13"/>
      <c r="H51" s="13"/>
      <c r="I51" s="13"/>
      <c r="J51" s="13"/>
      <c r="K51" s="14"/>
      <c r="L51" s="14"/>
    </row>
    <row r="52" spans="1:14">
      <c r="A52" s="25"/>
      <c r="B52" s="13"/>
      <c r="C52" s="13"/>
      <c r="D52" s="13"/>
      <c r="E52" s="13"/>
      <c r="F52" s="13"/>
      <c r="G52" s="63"/>
      <c r="H52" s="13"/>
      <c r="I52" s="13"/>
      <c r="J52" s="13"/>
      <c r="K52" s="14"/>
      <c r="L52" s="14"/>
    </row>
    <row r="53" spans="1:14">
      <c r="A53" s="25"/>
      <c r="B53" s="13"/>
      <c r="C53" s="13"/>
      <c r="D53" s="13"/>
      <c r="E53" s="13"/>
      <c r="F53" s="13"/>
      <c r="G53" s="13"/>
      <c r="H53" s="13"/>
      <c r="I53" s="13"/>
      <c r="J53" s="13"/>
      <c r="K53" s="14"/>
      <c r="L53" s="14"/>
    </row>
    <row r="54" spans="1:14" ht="16.5" thickBot="1">
      <c r="A54" s="87" t="s">
        <v>308</v>
      </c>
      <c r="B54" s="87"/>
      <c r="C54" s="50"/>
      <c r="D54" s="50"/>
      <c r="E54" s="50"/>
      <c r="F54" s="50"/>
      <c r="G54" s="50"/>
      <c r="H54" s="50"/>
      <c r="I54" s="50"/>
      <c r="J54" s="50"/>
      <c r="K54" s="14"/>
      <c r="L54" s="14"/>
    </row>
    <row r="55" spans="1:14" ht="15" customHeight="1">
      <c r="A55" s="88" t="s">
        <v>266</v>
      </c>
      <c r="B55" s="89"/>
      <c r="C55" s="51" t="s">
        <v>365</v>
      </c>
      <c r="D55" s="51" t="s">
        <v>367</v>
      </c>
      <c r="E55" s="51" t="s">
        <v>368</v>
      </c>
      <c r="F55" s="51" t="s">
        <v>369</v>
      </c>
      <c r="G55" s="51" t="s">
        <v>370</v>
      </c>
      <c r="H55" s="51" t="s">
        <v>371</v>
      </c>
      <c r="I55" s="51" t="s">
        <v>372</v>
      </c>
      <c r="J55" s="51" t="s">
        <v>373</v>
      </c>
      <c r="K55" s="51" t="s">
        <v>1</v>
      </c>
      <c r="L55" s="51" t="s">
        <v>374</v>
      </c>
    </row>
    <row r="56" spans="1:14">
      <c r="A56" s="90"/>
      <c r="B56" s="91"/>
      <c r="C56" s="51" t="s">
        <v>199</v>
      </c>
      <c r="D56" s="51" t="s">
        <v>199</v>
      </c>
      <c r="E56" s="51" t="s">
        <v>199</v>
      </c>
      <c r="F56" s="51" t="s">
        <v>199</v>
      </c>
      <c r="G56" s="51" t="s">
        <v>199</v>
      </c>
      <c r="H56" s="51" t="s">
        <v>199</v>
      </c>
      <c r="I56" s="51" t="s">
        <v>199</v>
      </c>
      <c r="J56" s="51" t="s">
        <v>199</v>
      </c>
      <c r="K56" s="51" t="s">
        <v>199</v>
      </c>
      <c r="L56" s="51" t="s">
        <v>199</v>
      </c>
    </row>
    <row r="57" spans="1:14">
      <c r="A57" s="92"/>
      <c r="B57" s="93"/>
      <c r="C57" s="51" t="s">
        <v>2</v>
      </c>
      <c r="D57" s="51" t="s">
        <v>2</v>
      </c>
      <c r="E57" s="51" t="s">
        <v>2</v>
      </c>
      <c r="F57" s="51" t="s">
        <v>2</v>
      </c>
      <c r="G57" s="51" t="s">
        <v>2</v>
      </c>
      <c r="H57" s="51" t="s">
        <v>2</v>
      </c>
      <c r="I57" s="51" t="s">
        <v>2</v>
      </c>
      <c r="J57" s="51" t="s">
        <v>2</v>
      </c>
      <c r="K57" s="51" t="s">
        <v>2</v>
      </c>
      <c r="L57" s="51" t="s">
        <v>2</v>
      </c>
    </row>
    <row r="58" spans="1:14">
      <c r="A58" s="46">
        <v>71</v>
      </c>
      <c r="B58" s="47" t="s">
        <v>279</v>
      </c>
      <c r="C58" s="47"/>
      <c r="D58" s="47"/>
      <c r="E58" s="47"/>
      <c r="F58" s="47"/>
      <c r="G58" s="47"/>
      <c r="H58" s="47"/>
      <c r="I58" s="47"/>
      <c r="J58" s="47"/>
      <c r="K58" s="48"/>
      <c r="L58" s="48"/>
    </row>
    <row r="59" spans="1:14">
      <c r="A59" s="43" t="s">
        <v>343</v>
      </c>
      <c r="B59" s="44" t="s">
        <v>281</v>
      </c>
      <c r="C59" s="62">
        <v>132334</v>
      </c>
      <c r="D59" s="62">
        <v>548</v>
      </c>
      <c r="E59" s="62">
        <v>0</v>
      </c>
      <c r="F59" s="62">
        <v>0</v>
      </c>
      <c r="G59" s="62">
        <v>104889</v>
      </c>
      <c r="H59" s="62">
        <v>640</v>
      </c>
      <c r="I59" s="62">
        <v>266751</v>
      </c>
      <c r="J59" s="62">
        <v>0</v>
      </c>
      <c r="K59" s="74">
        <v>12329</v>
      </c>
      <c r="L59" s="39">
        <f t="shared" ref="L59:L68" si="1">SUM(C59:K59)</f>
        <v>517491</v>
      </c>
      <c r="N59" s="53"/>
    </row>
    <row r="60" spans="1:14">
      <c r="A60" s="43" t="s">
        <v>344</v>
      </c>
      <c r="B60" s="44" t="s">
        <v>283</v>
      </c>
      <c r="C60" s="62">
        <v>189290</v>
      </c>
      <c r="D60" s="62">
        <v>47946</v>
      </c>
      <c r="E60" s="62">
        <v>7970</v>
      </c>
      <c r="F60" s="62">
        <v>18453</v>
      </c>
      <c r="G60" s="62">
        <v>88198</v>
      </c>
      <c r="H60" s="62">
        <v>0</v>
      </c>
      <c r="I60" s="62">
        <v>316201</v>
      </c>
      <c r="J60" s="62">
        <v>0</v>
      </c>
      <c r="K60" s="74">
        <v>1061</v>
      </c>
      <c r="L60" s="39">
        <f t="shared" si="1"/>
        <v>669119</v>
      </c>
      <c r="N60" s="53"/>
    </row>
    <row r="61" spans="1:14">
      <c r="A61" s="37">
        <v>72</v>
      </c>
      <c r="B61" s="49" t="s">
        <v>284</v>
      </c>
      <c r="C61" s="79">
        <v>0</v>
      </c>
      <c r="D61" s="79">
        <v>0</v>
      </c>
      <c r="E61" s="79">
        <v>0</v>
      </c>
      <c r="F61" s="79">
        <v>0</v>
      </c>
      <c r="G61" s="79">
        <v>0</v>
      </c>
      <c r="H61" s="79">
        <v>0</v>
      </c>
      <c r="I61" s="79">
        <v>54311</v>
      </c>
      <c r="J61" s="79">
        <v>0</v>
      </c>
      <c r="K61" s="74">
        <v>0</v>
      </c>
      <c r="L61" s="39">
        <f t="shared" si="1"/>
        <v>54311</v>
      </c>
      <c r="N61" s="53"/>
    </row>
    <row r="62" spans="1:14">
      <c r="A62" s="37">
        <v>73</v>
      </c>
      <c r="B62" s="38" t="s">
        <v>285</v>
      </c>
      <c r="C62" s="62">
        <v>4688</v>
      </c>
      <c r="D62" s="62">
        <v>1359</v>
      </c>
      <c r="E62" s="62">
        <v>378</v>
      </c>
      <c r="F62" s="62">
        <v>362</v>
      </c>
      <c r="G62" s="62">
        <v>7475</v>
      </c>
      <c r="H62" s="62">
        <v>88</v>
      </c>
      <c r="I62" s="62">
        <v>1320</v>
      </c>
      <c r="J62" s="62">
        <v>2228</v>
      </c>
      <c r="K62" s="74">
        <v>2678</v>
      </c>
      <c r="L62" s="39">
        <f t="shared" si="1"/>
        <v>20576</v>
      </c>
      <c r="N62" s="53"/>
    </row>
    <row r="63" spans="1:14">
      <c r="A63" s="37">
        <v>74</v>
      </c>
      <c r="B63" s="38" t="s">
        <v>286</v>
      </c>
      <c r="C63" s="62">
        <v>17430</v>
      </c>
      <c r="D63" s="62">
        <v>14934</v>
      </c>
      <c r="E63" s="62">
        <v>2335</v>
      </c>
      <c r="F63" s="62">
        <v>45</v>
      </c>
      <c r="G63" s="62">
        <v>46405</v>
      </c>
      <c r="H63" s="62">
        <v>8589</v>
      </c>
      <c r="I63" s="62">
        <v>69779</v>
      </c>
      <c r="J63" s="62">
        <v>11340</v>
      </c>
      <c r="K63" s="74">
        <v>24329</v>
      </c>
      <c r="L63" s="39">
        <f t="shared" si="1"/>
        <v>195186</v>
      </c>
      <c r="N63" s="53"/>
    </row>
    <row r="64" spans="1:14">
      <c r="A64" s="37">
        <v>75</v>
      </c>
      <c r="B64" s="38" t="s">
        <v>287</v>
      </c>
      <c r="C64" s="62">
        <v>148893</v>
      </c>
      <c r="D64" s="62">
        <v>0</v>
      </c>
      <c r="E64" s="62">
        <v>1095</v>
      </c>
      <c r="F64" s="62">
        <v>0</v>
      </c>
      <c r="G64" s="62">
        <v>6061</v>
      </c>
      <c r="H64" s="62">
        <v>12375</v>
      </c>
      <c r="I64" s="62">
        <v>18241</v>
      </c>
      <c r="J64" s="62">
        <v>14386</v>
      </c>
      <c r="K64" s="74">
        <v>12102</v>
      </c>
      <c r="L64" s="39">
        <f t="shared" si="1"/>
        <v>213153</v>
      </c>
      <c r="N64" s="53"/>
    </row>
    <row r="65" spans="1:14">
      <c r="A65" s="37">
        <v>76</v>
      </c>
      <c r="B65" s="38" t="s">
        <v>288</v>
      </c>
      <c r="C65" s="62">
        <v>257978</v>
      </c>
      <c r="D65" s="62">
        <v>19046</v>
      </c>
      <c r="E65" s="62">
        <v>10168</v>
      </c>
      <c r="F65" s="62">
        <v>20451</v>
      </c>
      <c r="G65" s="62">
        <v>325668</v>
      </c>
      <c r="H65" s="62">
        <v>3876</v>
      </c>
      <c r="I65" s="62">
        <v>188442</v>
      </c>
      <c r="J65" s="62">
        <v>3100</v>
      </c>
      <c r="K65" s="74">
        <v>966</v>
      </c>
      <c r="L65" s="39">
        <f t="shared" si="1"/>
        <v>829695</v>
      </c>
      <c r="N65" s="53"/>
    </row>
    <row r="66" spans="1:14">
      <c r="A66" s="37">
        <v>77</v>
      </c>
      <c r="B66" s="38" t="s">
        <v>289</v>
      </c>
      <c r="C66" s="62">
        <v>0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74">
        <v>0</v>
      </c>
      <c r="L66" s="39">
        <f t="shared" si="1"/>
        <v>0</v>
      </c>
      <c r="N66" s="53"/>
    </row>
    <row r="67" spans="1:14">
      <c r="A67" s="37">
        <v>78</v>
      </c>
      <c r="B67" s="38" t="s">
        <v>290</v>
      </c>
      <c r="C67" s="62">
        <v>124793</v>
      </c>
      <c r="D67" s="62">
        <v>27996</v>
      </c>
      <c r="E67" s="62">
        <v>7632</v>
      </c>
      <c r="F67" s="62">
        <v>0</v>
      </c>
      <c r="G67" s="62">
        <v>14224</v>
      </c>
      <c r="H67" s="62">
        <v>0</v>
      </c>
      <c r="I67" s="62">
        <v>226833</v>
      </c>
      <c r="J67" s="62">
        <v>11980</v>
      </c>
      <c r="K67" s="74">
        <v>19010</v>
      </c>
      <c r="L67" s="39">
        <f t="shared" si="1"/>
        <v>432468</v>
      </c>
      <c r="N67" s="53"/>
    </row>
    <row r="68" spans="1:14">
      <c r="A68" s="37">
        <v>79</v>
      </c>
      <c r="B68" s="38" t="s">
        <v>291</v>
      </c>
      <c r="C68" s="62">
        <v>20012</v>
      </c>
      <c r="D68" s="62">
        <v>0</v>
      </c>
      <c r="E68" s="62">
        <v>191</v>
      </c>
      <c r="F68" s="62">
        <v>0</v>
      </c>
      <c r="G68" s="62">
        <v>46726</v>
      </c>
      <c r="H68" s="62">
        <v>0</v>
      </c>
      <c r="I68" s="62">
        <v>2310</v>
      </c>
      <c r="J68" s="62">
        <v>0</v>
      </c>
      <c r="K68" s="74">
        <v>0</v>
      </c>
      <c r="L68" s="39">
        <f t="shared" si="1"/>
        <v>69239</v>
      </c>
      <c r="N68" s="53"/>
    </row>
    <row r="69" spans="1:14">
      <c r="A69" s="37">
        <v>80</v>
      </c>
      <c r="B69" s="47" t="s">
        <v>345</v>
      </c>
      <c r="C69" s="72"/>
      <c r="D69" s="72"/>
      <c r="E69" s="72"/>
      <c r="F69" s="72"/>
      <c r="G69" s="72"/>
      <c r="H69" s="72"/>
      <c r="I69" s="72"/>
      <c r="J69" s="72"/>
      <c r="K69" s="61"/>
      <c r="L69" s="48"/>
    </row>
    <row r="70" spans="1:14">
      <c r="A70" s="43" t="s">
        <v>346</v>
      </c>
      <c r="B70" s="44" t="s">
        <v>347</v>
      </c>
      <c r="C70" s="62">
        <v>2528012</v>
      </c>
      <c r="D70" s="62">
        <v>1134167</v>
      </c>
      <c r="E70" s="62">
        <v>330845</v>
      </c>
      <c r="F70" s="62">
        <v>992313</v>
      </c>
      <c r="G70" s="62">
        <v>2875395</v>
      </c>
      <c r="H70" s="62">
        <v>715067</v>
      </c>
      <c r="I70" s="62">
        <v>6702481</v>
      </c>
      <c r="J70" s="62">
        <v>625164</v>
      </c>
      <c r="K70" s="74">
        <v>484085</v>
      </c>
      <c r="L70" s="39">
        <f t="shared" ref="L70:L74" si="2">SUM(C70:K70)</f>
        <v>16387529</v>
      </c>
      <c r="N70" s="53"/>
    </row>
    <row r="71" spans="1:14">
      <c r="A71" s="43" t="s">
        <v>348</v>
      </c>
      <c r="B71" s="44" t="s">
        <v>349</v>
      </c>
      <c r="C71" s="62">
        <v>9871749</v>
      </c>
      <c r="D71" s="62">
        <v>4010774</v>
      </c>
      <c r="E71" s="62">
        <v>913295</v>
      </c>
      <c r="F71" s="62">
        <v>2342423</v>
      </c>
      <c r="G71" s="62">
        <v>10333174</v>
      </c>
      <c r="H71" s="62">
        <v>2334678</v>
      </c>
      <c r="I71" s="62">
        <v>25956095</v>
      </c>
      <c r="J71" s="62">
        <v>2019919</v>
      </c>
      <c r="K71" s="74">
        <v>1428635</v>
      </c>
      <c r="L71" s="39">
        <f t="shared" si="2"/>
        <v>59210742</v>
      </c>
      <c r="N71" s="53"/>
    </row>
    <row r="72" spans="1:14">
      <c r="A72" s="43" t="s">
        <v>350</v>
      </c>
      <c r="B72" s="44" t="s">
        <v>351</v>
      </c>
      <c r="C72" s="62">
        <v>1056898</v>
      </c>
      <c r="D72" s="62">
        <v>449348</v>
      </c>
      <c r="E72" s="62">
        <v>127174</v>
      </c>
      <c r="F72" s="62">
        <v>257089</v>
      </c>
      <c r="G72" s="62">
        <v>728890</v>
      </c>
      <c r="H72" s="62">
        <v>221433</v>
      </c>
      <c r="I72" s="62">
        <v>2083422</v>
      </c>
      <c r="J72" s="62">
        <v>255467</v>
      </c>
      <c r="K72" s="74">
        <v>146274</v>
      </c>
      <c r="L72" s="39">
        <f t="shared" si="2"/>
        <v>5325995</v>
      </c>
      <c r="N72" s="53"/>
    </row>
    <row r="73" spans="1:14">
      <c r="A73" s="43" t="s">
        <v>352</v>
      </c>
      <c r="B73" s="44" t="s">
        <v>353</v>
      </c>
      <c r="C73" s="62">
        <v>1383443</v>
      </c>
      <c r="D73" s="62">
        <v>605886</v>
      </c>
      <c r="E73" s="62">
        <v>153243</v>
      </c>
      <c r="F73" s="62">
        <v>449324</v>
      </c>
      <c r="G73" s="62">
        <v>933236</v>
      </c>
      <c r="H73" s="62">
        <v>211298</v>
      </c>
      <c r="I73" s="62">
        <v>3359269</v>
      </c>
      <c r="J73" s="62">
        <v>251730</v>
      </c>
      <c r="K73" s="74">
        <v>102457</v>
      </c>
      <c r="L73" s="39">
        <f t="shared" si="2"/>
        <v>7449886</v>
      </c>
      <c r="N73" s="53"/>
    </row>
    <row r="74" spans="1:14">
      <c r="A74" s="43" t="s">
        <v>354</v>
      </c>
      <c r="B74" s="44" t="s">
        <v>355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74">
        <v>0</v>
      </c>
      <c r="L74" s="39">
        <f t="shared" si="2"/>
        <v>0</v>
      </c>
      <c r="N74" s="53"/>
    </row>
    <row r="75" spans="1:14">
      <c r="A75" s="37">
        <v>81</v>
      </c>
      <c r="B75" s="47" t="s">
        <v>292</v>
      </c>
      <c r="C75" s="72"/>
      <c r="D75" s="72"/>
      <c r="E75" s="72"/>
      <c r="F75" s="72"/>
      <c r="G75" s="72"/>
      <c r="H75" s="72"/>
      <c r="I75" s="72"/>
      <c r="J75" s="72"/>
      <c r="K75" s="61"/>
      <c r="L75" s="48"/>
    </row>
    <row r="76" spans="1:14">
      <c r="A76" s="43" t="s">
        <v>356</v>
      </c>
      <c r="B76" s="44" t="s">
        <v>46</v>
      </c>
      <c r="C76" s="62">
        <v>88910</v>
      </c>
      <c r="D76" s="62">
        <v>30110</v>
      </c>
      <c r="E76" s="62">
        <v>25329</v>
      </c>
      <c r="F76" s="62">
        <v>14931</v>
      </c>
      <c r="G76" s="62">
        <v>800</v>
      </c>
      <c r="H76" s="62">
        <v>0</v>
      </c>
      <c r="I76" s="62">
        <v>41320</v>
      </c>
      <c r="J76" s="62">
        <v>114</v>
      </c>
      <c r="K76" s="74">
        <v>50939</v>
      </c>
      <c r="L76" s="39">
        <f t="shared" ref="L76:L79" si="3">SUM(C76:K76)</f>
        <v>252453</v>
      </c>
      <c r="N76" s="53"/>
    </row>
    <row r="77" spans="1:14">
      <c r="A77" s="43" t="s">
        <v>357</v>
      </c>
      <c r="B77" s="44" t="s">
        <v>48</v>
      </c>
      <c r="C77" s="62">
        <v>101928</v>
      </c>
      <c r="D77" s="62">
        <v>97950</v>
      </c>
      <c r="E77" s="62">
        <v>0</v>
      </c>
      <c r="F77" s="62">
        <v>0</v>
      </c>
      <c r="G77" s="62">
        <v>279</v>
      </c>
      <c r="H77" s="62">
        <v>0</v>
      </c>
      <c r="I77" s="62">
        <v>0</v>
      </c>
      <c r="J77" s="62">
        <v>1475</v>
      </c>
      <c r="K77" s="74">
        <v>0</v>
      </c>
      <c r="L77" s="39">
        <f t="shared" si="3"/>
        <v>201632</v>
      </c>
      <c r="N77" s="53"/>
    </row>
    <row r="78" spans="1:14">
      <c r="A78" s="43" t="s">
        <v>358</v>
      </c>
      <c r="B78" s="44" t="s">
        <v>296</v>
      </c>
      <c r="C78" s="62">
        <v>0</v>
      </c>
      <c r="D78" s="62">
        <v>0</v>
      </c>
      <c r="E78" s="62">
        <v>41</v>
      </c>
      <c r="F78" s="62">
        <v>0</v>
      </c>
      <c r="G78" s="62">
        <v>0</v>
      </c>
      <c r="H78" s="62">
        <v>0</v>
      </c>
      <c r="I78" s="62">
        <v>0</v>
      </c>
      <c r="J78" s="62">
        <v>23202</v>
      </c>
      <c r="K78" s="74">
        <v>2222</v>
      </c>
      <c r="L78" s="39">
        <f t="shared" si="3"/>
        <v>25465</v>
      </c>
      <c r="N78" s="53"/>
    </row>
    <row r="79" spans="1:14">
      <c r="A79" s="43" t="s">
        <v>359</v>
      </c>
      <c r="B79" s="44" t="s">
        <v>165</v>
      </c>
      <c r="C79" s="62">
        <v>1271495</v>
      </c>
      <c r="D79" s="62">
        <v>67018</v>
      </c>
      <c r="E79" s="62">
        <v>0</v>
      </c>
      <c r="F79" s="62">
        <v>0</v>
      </c>
      <c r="G79" s="62">
        <v>399713</v>
      </c>
      <c r="H79" s="62">
        <v>0</v>
      </c>
      <c r="I79" s="62">
        <v>56450</v>
      </c>
      <c r="J79" s="62">
        <v>3038</v>
      </c>
      <c r="K79" s="74">
        <v>0</v>
      </c>
      <c r="L79" s="39">
        <f t="shared" si="3"/>
        <v>1797714</v>
      </c>
      <c r="N79" s="53"/>
    </row>
    <row r="80" spans="1:14">
      <c r="A80" s="37">
        <v>82</v>
      </c>
      <c r="B80" s="47" t="s">
        <v>298</v>
      </c>
      <c r="C80" s="72"/>
      <c r="D80" s="72"/>
      <c r="E80" s="72"/>
      <c r="F80" s="72"/>
      <c r="G80" s="72"/>
      <c r="H80" s="72"/>
      <c r="I80" s="72"/>
      <c r="J80" s="72"/>
      <c r="K80" s="61"/>
      <c r="L80" s="45"/>
      <c r="N80" s="53"/>
    </row>
    <row r="81" spans="1:14">
      <c r="A81" s="43" t="s">
        <v>360</v>
      </c>
      <c r="B81" s="44" t="s">
        <v>46</v>
      </c>
      <c r="C81" s="62">
        <v>1731183</v>
      </c>
      <c r="D81" s="62">
        <v>2218656</v>
      </c>
      <c r="E81" s="62">
        <v>384787</v>
      </c>
      <c r="F81" s="62">
        <v>1054312</v>
      </c>
      <c r="G81" s="62">
        <v>3673169</v>
      </c>
      <c r="H81" s="62">
        <v>891409</v>
      </c>
      <c r="I81" s="62">
        <v>3029780</v>
      </c>
      <c r="J81" s="62">
        <v>772694</v>
      </c>
      <c r="K81" s="74">
        <v>1350149</v>
      </c>
      <c r="L81" s="39">
        <f t="shared" ref="L81:L88" si="4">SUM(C81:K81)</f>
        <v>15106139</v>
      </c>
      <c r="N81" s="53"/>
    </row>
    <row r="82" spans="1:14">
      <c r="A82" s="43" t="s">
        <v>361</v>
      </c>
      <c r="B82" s="44" t="s">
        <v>48</v>
      </c>
      <c r="C82" s="62">
        <v>458688</v>
      </c>
      <c r="D82" s="62">
        <v>51994</v>
      </c>
      <c r="E82" s="62">
        <v>17764</v>
      </c>
      <c r="F82" s="62">
        <v>8062</v>
      </c>
      <c r="G82" s="62">
        <v>92384</v>
      </c>
      <c r="H82" s="62">
        <v>6982</v>
      </c>
      <c r="I82" s="62">
        <v>24815</v>
      </c>
      <c r="J82" s="62">
        <v>1824</v>
      </c>
      <c r="K82" s="74">
        <v>16968</v>
      </c>
      <c r="L82" s="39">
        <f t="shared" si="4"/>
        <v>679481</v>
      </c>
      <c r="N82" s="53"/>
    </row>
    <row r="83" spans="1:14">
      <c r="A83" s="43" t="s">
        <v>362</v>
      </c>
      <c r="B83" s="44" t="s">
        <v>296</v>
      </c>
      <c r="C83" s="62">
        <v>25405</v>
      </c>
      <c r="D83" s="62">
        <v>604</v>
      </c>
      <c r="E83" s="62">
        <v>510</v>
      </c>
      <c r="F83" s="62">
        <v>434</v>
      </c>
      <c r="G83" s="62">
        <v>3744</v>
      </c>
      <c r="H83" s="62">
        <v>9841</v>
      </c>
      <c r="I83" s="62">
        <v>3005</v>
      </c>
      <c r="J83" s="62">
        <v>13584</v>
      </c>
      <c r="K83" s="74">
        <v>0</v>
      </c>
      <c r="L83" s="39">
        <f t="shared" si="4"/>
        <v>57127</v>
      </c>
      <c r="N83" s="53"/>
    </row>
    <row r="84" spans="1:14">
      <c r="A84" s="43" t="s">
        <v>363</v>
      </c>
      <c r="B84" s="44" t="s">
        <v>165</v>
      </c>
      <c r="C84" s="62">
        <v>827250</v>
      </c>
      <c r="D84" s="62">
        <v>152228</v>
      </c>
      <c r="E84" s="62">
        <v>5</v>
      </c>
      <c r="F84" s="62">
        <v>23236</v>
      </c>
      <c r="G84" s="62">
        <v>88803</v>
      </c>
      <c r="H84" s="62">
        <v>1928</v>
      </c>
      <c r="I84" s="62">
        <v>632996</v>
      </c>
      <c r="J84" s="62">
        <v>8596</v>
      </c>
      <c r="K84" s="74">
        <v>1536</v>
      </c>
      <c r="L84" s="39">
        <f t="shared" si="4"/>
        <v>1736578</v>
      </c>
      <c r="N84" s="53"/>
    </row>
    <row r="85" spans="1:14">
      <c r="A85" s="43" t="s">
        <v>364</v>
      </c>
      <c r="B85" s="44" t="s">
        <v>304</v>
      </c>
      <c r="C85" s="62">
        <v>21972</v>
      </c>
      <c r="D85" s="62">
        <v>320884</v>
      </c>
      <c r="E85" s="62">
        <v>0</v>
      </c>
      <c r="F85" s="62">
        <v>3482</v>
      </c>
      <c r="G85" s="62">
        <v>32259</v>
      </c>
      <c r="H85" s="62">
        <v>0</v>
      </c>
      <c r="I85" s="62">
        <v>2764662</v>
      </c>
      <c r="J85" s="62">
        <v>0</v>
      </c>
      <c r="K85" s="74">
        <v>0</v>
      </c>
      <c r="L85" s="39">
        <f t="shared" si="4"/>
        <v>3143259</v>
      </c>
      <c r="N85" s="53"/>
    </row>
    <row r="86" spans="1:14">
      <c r="A86" s="37">
        <v>83</v>
      </c>
      <c r="B86" s="38" t="s">
        <v>305</v>
      </c>
      <c r="C86" s="62">
        <v>335797</v>
      </c>
      <c r="D86" s="62">
        <v>88000</v>
      </c>
      <c r="E86" s="62">
        <v>45349</v>
      </c>
      <c r="F86" s="62">
        <v>111116</v>
      </c>
      <c r="G86" s="62">
        <v>1034895</v>
      </c>
      <c r="H86" s="62">
        <v>148358</v>
      </c>
      <c r="I86" s="62">
        <v>1187241</v>
      </c>
      <c r="J86" s="62">
        <v>114131</v>
      </c>
      <c r="K86" s="74">
        <v>43466</v>
      </c>
      <c r="L86" s="39">
        <f t="shared" si="4"/>
        <v>3108353</v>
      </c>
      <c r="N86" s="53"/>
    </row>
    <row r="87" spans="1:14">
      <c r="A87" s="37">
        <v>84</v>
      </c>
      <c r="B87" s="38" t="s">
        <v>306</v>
      </c>
      <c r="C87" s="62">
        <v>1853302</v>
      </c>
      <c r="D87" s="62">
        <v>2075927</v>
      </c>
      <c r="E87" s="62">
        <v>359104</v>
      </c>
      <c r="F87" s="62">
        <v>607516</v>
      </c>
      <c r="G87" s="62">
        <v>3011683</v>
      </c>
      <c r="H87" s="62">
        <v>701465</v>
      </c>
      <c r="I87" s="62">
        <v>4463384</v>
      </c>
      <c r="J87" s="62">
        <v>1038320</v>
      </c>
      <c r="K87" s="74">
        <v>1323057</v>
      </c>
      <c r="L87" s="39">
        <f t="shared" si="4"/>
        <v>15433758</v>
      </c>
      <c r="N87" s="53"/>
    </row>
    <row r="88" spans="1:14">
      <c r="A88" s="37">
        <v>85</v>
      </c>
      <c r="B88" s="38" t="s">
        <v>307</v>
      </c>
      <c r="C88" s="38">
        <v>22451450</v>
      </c>
      <c r="D88" s="38">
        <v>11415375</v>
      </c>
      <c r="E88" s="38">
        <v>2387215</v>
      </c>
      <c r="F88" s="38">
        <v>5903549</v>
      </c>
      <c r="G88" s="38">
        <v>23848070</v>
      </c>
      <c r="H88" s="38">
        <v>5268027</v>
      </c>
      <c r="I88" s="38">
        <v>51449108</v>
      </c>
      <c r="J88" s="38">
        <v>5172292</v>
      </c>
      <c r="K88" s="39">
        <v>5022263</v>
      </c>
      <c r="L88" s="39">
        <f t="shared" si="4"/>
        <v>132917349</v>
      </c>
      <c r="N88" s="53"/>
    </row>
    <row r="91" spans="1:14">
      <c r="G91" s="69"/>
    </row>
  </sheetData>
  <mergeCells count="4">
    <mergeCell ref="A54:B54"/>
    <mergeCell ref="A55:B57"/>
    <mergeCell ref="A2:B2"/>
    <mergeCell ref="A3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malibongwem</cp:lastModifiedBy>
  <dcterms:created xsi:type="dcterms:W3CDTF">2013-06-24T17:16:52Z</dcterms:created>
  <dcterms:modified xsi:type="dcterms:W3CDTF">2013-06-25T09:01:47Z</dcterms:modified>
</cp:coreProperties>
</file>